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АКТУАЛНИ ПРАВИЛА ОПДУ\2_НАРЪЧНИК ОПДУ\НАРЪЧНИК НА ОПДУ - Версия 4_29.09.2017\03_III_Razdel_Monitoring_i_verifikacia\"/>
    </mc:Choice>
  </mc:AlternateContent>
  <bookViews>
    <workbookView xWindow="0" yWindow="0" windowWidth="21570" windowHeight="8145"/>
  </bookViews>
  <sheets>
    <sheet name="Sheet1" sheetId="1" r:id="rId1"/>
  </sheets>
  <definedNames>
    <definedName name="_xlnm.Print_Area" localSheetId="0">Sheet1!$A$1:$E$24</definedName>
    <definedName name="Z_0B60BFF0_942D_4863_BE02_B6F711B86A9E_.wvu.PrintArea" localSheetId="0" hidden="1">Sheet1!$A$1:$E$24</definedName>
    <definedName name="Z_7032F75D_DD9F_4088_871B_10217AB984C2_.wvu.PrintArea" localSheetId="0" hidden="1">Sheet1!$A$1:$E$24</definedName>
    <definedName name="Z_DE33DC9A_ECF2_4E19_B840_96534335832E_.wvu.PrintArea" localSheetId="0" hidden="1">Sheet1!$A$1:$E$24</definedName>
  </definedNames>
  <calcPr calcId="162913"/>
  <customWorkbookViews>
    <customWorkbookView name="Лора Бусарова - Personal View" guid="{DE33DC9A-ECF2-4E19-B840-96534335832E}" mergeInterval="0" personalView="1" maximized="1" xWindow="-8" yWindow="-8" windowWidth="1936" windowHeight="1056" activeSheetId="1" showComments="commIndAndComment"/>
    <customWorkbookView name="Хилми Кушев - Personal View" guid="{7032F75D-DD9F-4088-871B-10217AB984C2}" mergeInterval="0" personalView="1" windowWidth="1920" windowHeight="1040" activeSheetId="1" showComments="commIndAndComment"/>
    <customWorkbookView name="Малина Николова - Personal View" guid="{0B60BFF0-942D-4863-BE02-B6F711B86A9E}" mergeInterval="0" personalView="1" maximized="1" xWindow="-8" yWindow="-8" windowWidth="1936" windowHeight="1056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0" i="1"/>
  <c r="E21" i="1" l="1"/>
  <c r="E6" i="1" l="1"/>
  <c r="E7" i="1" l="1"/>
  <c r="E8" i="1"/>
  <c r="E9" i="1"/>
  <c r="E10" i="1"/>
  <c r="E11" i="1"/>
  <c r="E12" i="1"/>
  <c r="E13" i="1"/>
  <c r="E14" i="1"/>
  <c r="E15" i="1"/>
  <c r="E16" i="1"/>
  <c r="E17" i="1"/>
  <c r="E18" i="1"/>
</calcChain>
</file>

<file path=xl/sharedStrings.xml><?xml version="1.0" encoding="utf-8"?>
<sst xmlns="http://schemas.openxmlformats.org/spreadsheetml/2006/main" count="43" uniqueCount="43">
  <si>
    <t xml:space="preserve">Наръчник за изпълнение на
 Оперативна програма
 „Добро управление” 2014-2020
</t>
  </si>
  <si>
    <t xml:space="preserve">
Одобрен от: 
Ръководителя на Управляващия орган на Оперативна програма „Добро управление”
</t>
  </si>
  <si>
    <t>№</t>
  </si>
  <si>
    <t>Риск</t>
  </si>
  <si>
    <t>Изготвил:</t>
  </si>
  <si>
    <t xml:space="preserve">Администрация на Mинистерския съвет </t>
  </si>
  <si>
    <t xml:space="preserve">Дирекция 
„Добро управление”
</t>
  </si>
  <si>
    <t>Максимална възможна стойност на общия риск (А)</t>
  </si>
  <si>
    <t>Сложност на проекта/бюджетната линия – дейности</t>
  </si>
  <si>
    <t>Сложност на проекта/бюджетна линия– партньорство и/или целеви групи</t>
  </si>
  <si>
    <t>Опит на бенефициента</t>
  </si>
  <si>
    <t>Опит на екипа за управление на проекта/бюджетната линия</t>
  </si>
  <si>
    <t>Предвидени обществени поръчки</t>
  </si>
  <si>
    <t>Промени в организационната структура на бенефициента /партньора</t>
  </si>
  <si>
    <t>Промени в екипа за управление на проекта/бюджетната линия</t>
  </si>
  <si>
    <t>Изпълнение на графика</t>
  </si>
  <si>
    <t>Статус на обществените поръчки по време на изпълнение на проекта/бюджетната линия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</si>
  <si>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</si>
  <si>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</si>
  <si>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</si>
  <si>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</si>
  <si>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</si>
  <si>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</si>
  <si>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</si>
  <si>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</si>
  <si>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</si>
  <si>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</si>
  <si>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Индивидуален оценъчен лист 
</t>
  </si>
  <si>
    <t>Общ риск (Б)</t>
  </si>
  <si>
    <t>Общ риск в % (В)</t>
  </si>
  <si>
    <t>11.</t>
  </si>
  <si>
    <t>12.</t>
  </si>
  <si>
    <t>Индикации за измами и нередности в инструмента ARACHNE</t>
  </si>
  <si>
    <t>Държавни помощи</t>
  </si>
  <si>
    <t>Приложение III-T03-2</t>
  </si>
  <si>
    <t xml:space="preserve">
Вариант на документа: 3
</t>
  </si>
  <si>
    <t>Оценка 
(от 1 до 5)</t>
  </si>
  <si>
    <t>Тегло
(от 1 до 5)</t>
  </si>
  <si>
    <t>Общо
(оценка*тегло)</t>
  </si>
  <si>
    <t>Бюджет на проекта/
бюджетната линия (в лева)</t>
  </si>
  <si>
    <t>13.</t>
  </si>
  <si>
    <t>Грешки, пропуски или наличие на индикатори за измама/ сигнали за  нередност/регистрирани нередности по проекта/бюджетната линия, установени от УО, Одитния орган или Сертифициращия орган в процеса на мониторинга и верификацията или осъществен одит/проверка</t>
  </si>
  <si>
    <t>Дата:  29.09.2017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</si>
</sst>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FFFF"/>
      <name val="Times]"/>
      <charset val="204"/>
    </font>
    <font>
      <b/>
      <sz val="11"/>
      <color theme="1"/>
      <name val="Times]"/>
      <charset val="204"/>
    </font>
    <font>
      <b/>
      <sz val="11"/>
      <color rgb="FF000000"/>
      <name val="Times]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10" fontId="4" fillId="0" borderId="7" xfId="0" applyNumberFormat="1" applyFont="1" applyBorder="1" applyAlignment="1">
      <alignment vertical="center"/>
    </xf>
    <xf numFmtId="0" fontId="4" fillId="0" borderId="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6699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evisions/_rels/revisionHeaders.xml.rels><?xml version="1.0" encoding="UTF-8" standalone="yes"?>
<Relationships xmlns="http://schemas.openxmlformats.org/package/2006/relationships"><Relationship Id="rId18" Type="http://schemas.openxmlformats.org/officeDocument/2006/relationships/revisionLog" Target="revisionLog2.xml"/><Relationship Id="rId17" Type="http://schemas.openxmlformats.org/officeDocument/2006/relationships/revisionLog" Target="revisionLog1.xml"/><Relationship Id="rId16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0438B98-9D20-40FA-B0FF-94A8E01F0206}" diskRevisions="1" revisionId="89" version="14">
  <header guid="{310845ED-58C3-4EF0-A21B-BD812C5F0078}" dateTime="2017-09-05T13:36:33" maxSheetId="2" userName="Лора Бусарова" r:id="rId16" minRId="86" maxRId="88">
    <sheetIdMap count="1">
      <sheetId val="1"/>
    </sheetIdMap>
  </header>
  <header guid="{9736C950-1F44-493C-A5EF-E8768377B514}" dateTime="2017-10-02T15:34:22" maxSheetId="2" userName="Лора Бусарова" r:id="rId17" minRId="89">
    <sheetIdMap count="1">
      <sheetId val="1"/>
    </sheetIdMap>
  </header>
  <header guid="{F0438B98-9D20-40FA-B0FF-94A8E01F0206}" dateTime="2017-10-04T10:35:20" maxSheetId="2" userName="Хилми Кушев" r:id="rId1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E3" guid="{00000000-0000-0000-0000-000000000000}" action="delete" alwaysShow="1" author="Лора Бусарова"/>
  <rcc rId="89" sId="1">
    <oc r="E3" t="inlineStr">
      <is>
        <t>Дата:  21.02.2017 г.</t>
      </is>
    </oc>
    <nc r="E3" t="inlineStr">
      <is>
        <t>Дата:  29.09.2017 г.</t>
      </is>
    </nc>
  </rcc>
  <rfmt sheetId="1" sqref="E3">
    <dxf>
      <fill>
        <patternFill patternType="none">
          <bgColor auto="1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A3" guid="{00000000-0000-0000-0000-000000000000}" action="delete" alwaysShow="1" author="Лора Бусарова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4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vertical="bottom" wrapText="0" readingOrder="0"/>
      <border outline="0">
        <left/>
        <right/>
        <top/>
        <bottom/>
      </border>
    </dxf>
  </rfmt>
  <rfmt sheetId="1" sqref="B14" start="0" length="0">
    <dxf>
      <font>
        <sz val="12"/>
        <color theme="1"/>
        <name val="Times New Roman"/>
        <scheme val="none"/>
      </font>
    </dxf>
  </rfmt>
  <rfmt sheetId="1" xfDxf="1" sqref="B14" start="0" length="0">
    <dxf>
      <font>
        <sz val="12"/>
        <name val="Times New Roman"/>
        <scheme val="none"/>
      </font>
      <alignment horizontal="justify" vertical="center" readingOrder="0"/>
    </dxf>
  </rfmt>
  <rfmt sheetId="1" sqref="B14" start="0" length="0">
    <dxf>
      <font>
        <b/>
        <sz val="12"/>
        <name val="Times]"/>
        <scheme val="none"/>
      </font>
      <fill>
        <patternFill patternType="solid">
          <bgColor rgb="FFCCFFFF"/>
        </patternFill>
      </fill>
      <alignment horizontal="general" wrapText="1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14" start="0" length="0">
    <dxf>
      <font>
        <b val="0"/>
        <sz val="12"/>
        <name val="Times New Roman"/>
        <scheme val="none"/>
      </font>
    </dxf>
  </rfmt>
  <rfmt sheetId="1" sqref="B14" start="0" length="2147483647">
    <dxf>
      <font>
        <b/>
      </font>
    </dxf>
  </rfmt>
  <rcc rId="86" sId="1" odxf="1" dxf="1">
    <oc r="B14" t="inlineStr">
      <is>
        <t>Грешки, пропуски или наличие на индикатори за измама/ сигнали за  нередност/регистрирани нередности по проекта/бюджетната линия, установени от УО в процеса на мониторинг и верификация</t>
      </is>
    </oc>
    <nc r="B14" t="inlineStr">
      <is>
        <t>Грешки, пропуски или наличие на индикатори за измама/ сигнали за  нередност/регистрирани нередности по проекта/бюджетната линия, установени от УО, Одитния орган или Сертифициращия орган в процеса на мониторинга и верификацията или осъществен одит/проверка</t>
      </is>
    </nc>
    <ndxf>
      <font>
        <sz val="12"/>
        <name val="Times]"/>
        <scheme val="none"/>
      </font>
    </ndxf>
  </rcc>
  <rcmt sheetId="1" cell="E19" guid="{00000000-0000-0000-0000-000000000000}" action="delete" alwaysShow="1" author="Лора Бусарова"/>
  <rcc rId="87" sId="1">
    <oc r="E20">
      <f>SUM(E7:E18)</f>
    </oc>
    <nc r="E20">
      <f>E6:E18</f>
    </nc>
  </rcc>
  <rcmt sheetId="1" cell="E20" guid="{00000000-0000-0000-0000-000000000000}" action="delete" alwaysShow="1" author="Лора Бусарова"/>
  <rcc rId="88" sId="1">
    <nc r="E19">
      <f>(5*D6)+(5*D7)+(5*D8)+(5*D9)+(5*D10)+(5*D11)+(5*D12)+(5*D13)+(5*D14)+(5*D15)+(5*D16)+(5*D17)+(5*D18)</f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view="pageBreakPreview" zoomScaleNormal="100" zoomScaleSheetLayoutView="100" workbookViewId="0">
      <selection activeCell="E3" sqref="E3"/>
    </sheetView>
  </sheetViews>
  <sheetFormatPr defaultRowHeight="15"/>
  <cols>
    <col min="1" max="1" width="21.85546875" style="1" customWidth="1"/>
    <col min="2" max="2" width="21" style="1" customWidth="1"/>
    <col min="3" max="3" width="19.42578125" style="1" customWidth="1"/>
    <col min="4" max="4" width="13.5703125" style="1" bestFit="1" customWidth="1"/>
    <col min="5" max="5" width="23.28515625" style="1" customWidth="1"/>
    <col min="6" max="16384" width="9.140625" style="1"/>
  </cols>
  <sheetData>
    <row r="1" spans="1:5" ht="90" customHeight="1">
      <c r="A1" s="16" t="s">
        <v>5</v>
      </c>
      <c r="B1" s="17"/>
      <c r="C1" s="20" t="s">
        <v>0</v>
      </c>
      <c r="D1" s="21"/>
      <c r="E1" s="7" t="s">
        <v>34</v>
      </c>
    </row>
    <row r="2" spans="1:5" ht="58.5" customHeight="1">
      <c r="A2" s="16" t="s">
        <v>6</v>
      </c>
      <c r="B2" s="17"/>
      <c r="C2" s="22" t="s">
        <v>27</v>
      </c>
      <c r="D2" s="23"/>
      <c r="E2" s="24"/>
    </row>
    <row r="3" spans="1:5" ht="63" customHeight="1">
      <c r="A3" s="18" t="s">
        <v>35</v>
      </c>
      <c r="B3" s="19"/>
      <c r="C3" s="25" t="s">
        <v>1</v>
      </c>
      <c r="D3" s="26"/>
      <c r="E3" s="15" t="s">
        <v>42</v>
      </c>
    </row>
    <row r="4" spans="1:5" ht="63" customHeight="1">
      <c r="A4" s="5"/>
      <c r="B4" s="5"/>
      <c r="C4" s="5"/>
      <c r="D4" s="5"/>
      <c r="E4" s="6"/>
    </row>
    <row r="5" spans="1:5" customFormat="1" ht="29.25" thickBot="1">
      <c r="A5" s="4" t="s">
        <v>2</v>
      </c>
      <c r="B5" s="3" t="s">
        <v>3</v>
      </c>
      <c r="C5" s="3" t="s">
        <v>36</v>
      </c>
      <c r="D5" s="3" t="s">
        <v>37</v>
      </c>
      <c r="E5" s="2" t="s">
        <v>38</v>
      </c>
    </row>
    <row r="6" spans="1:5" customFormat="1" ht="57.75" thickBot="1">
      <c r="A6" s="8" t="s">
        <v>17</v>
      </c>
      <c r="B6" s="9" t="s">
        <v>39</v>
      </c>
      <c r="C6" s="8"/>
      <c r="D6" s="8"/>
      <c r="E6" s="8">
        <f t="shared" ref="E6" si="0">+C6*D6</f>
        <v>0</v>
      </c>
    </row>
    <row r="7" spans="1:5" customFormat="1" ht="43.5" thickBot="1">
      <c r="A7" s="8" t="s">
        <v>18</v>
      </c>
      <c r="B7" s="9" t="s">
        <v>8</v>
      </c>
      <c r="C7" s="8"/>
      <c r="D7" s="8"/>
      <c r="E7" s="8">
        <f t="shared" ref="E7:E18" si="1">+C7*D7</f>
        <v>0</v>
      </c>
    </row>
    <row r="8" spans="1:5" customFormat="1" ht="72" thickBot="1">
      <c r="A8" s="8" t="s">
        <v>19</v>
      </c>
      <c r="B8" s="9" t="s">
        <v>9</v>
      </c>
      <c r="C8" s="8"/>
      <c r="D8" s="8"/>
      <c r="E8" s="8">
        <f t="shared" si="1"/>
        <v>0</v>
      </c>
    </row>
    <row r="9" spans="1:5" customFormat="1" ht="29.25" thickBot="1">
      <c r="A9" s="8" t="s">
        <v>20</v>
      </c>
      <c r="B9" s="9" t="s">
        <v>10</v>
      </c>
      <c r="C9" s="8"/>
      <c r="D9" s="8"/>
      <c r="E9" s="8">
        <f t="shared" si="1"/>
        <v>0</v>
      </c>
    </row>
    <row r="10" spans="1:5" customFormat="1" ht="57.75" thickBot="1">
      <c r="A10" s="8" t="s">
        <v>21</v>
      </c>
      <c r="B10" s="9" t="s">
        <v>11</v>
      </c>
      <c r="C10" s="8"/>
      <c r="D10" s="8"/>
      <c r="E10" s="8">
        <f t="shared" si="1"/>
        <v>0</v>
      </c>
    </row>
    <row r="11" spans="1:5" customFormat="1" ht="43.5" thickBot="1">
      <c r="A11" s="8" t="s">
        <v>22</v>
      </c>
      <c r="B11" s="9" t="s">
        <v>12</v>
      </c>
      <c r="C11" s="8"/>
      <c r="D11" s="8"/>
      <c r="E11" s="8">
        <f t="shared" si="1"/>
        <v>0</v>
      </c>
    </row>
    <row r="12" spans="1:5" customFormat="1" ht="72" thickBot="1">
      <c r="A12" s="8" t="s">
        <v>23</v>
      </c>
      <c r="B12" s="9" t="s">
        <v>13</v>
      </c>
      <c r="C12" s="8"/>
      <c r="D12" s="8"/>
      <c r="E12" s="8">
        <f t="shared" si="1"/>
        <v>0</v>
      </c>
    </row>
    <row r="13" spans="1:5" customFormat="1" ht="57.75" thickBot="1">
      <c r="A13" s="8" t="s">
        <v>24</v>
      </c>
      <c r="B13" s="9" t="s">
        <v>14</v>
      </c>
      <c r="C13" s="8"/>
      <c r="D13" s="8"/>
      <c r="E13" s="8">
        <f t="shared" si="1"/>
        <v>0</v>
      </c>
    </row>
    <row r="14" spans="1:5" customFormat="1" ht="243" thickBot="1">
      <c r="A14" s="8" t="s">
        <v>25</v>
      </c>
      <c r="B14" s="9" t="s">
        <v>41</v>
      </c>
      <c r="C14" s="8"/>
      <c r="D14" s="8"/>
      <c r="E14" s="8">
        <f t="shared" si="1"/>
        <v>0</v>
      </c>
    </row>
    <row r="15" spans="1:5" customFormat="1" ht="29.25" thickBot="1">
      <c r="A15" s="8" t="s">
        <v>26</v>
      </c>
      <c r="B15" s="9" t="s">
        <v>15</v>
      </c>
      <c r="C15" s="8"/>
      <c r="D15" s="8"/>
      <c r="E15" s="8">
        <f t="shared" si="1"/>
        <v>0</v>
      </c>
    </row>
    <row r="16" spans="1:5" customFormat="1" ht="86.25" thickBot="1">
      <c r="A16" s="8" t="s">
        <v>30</v>
      </c>
      <c r="B16" s="9" t="s">
        <v>16</v>
      </c>
      <c r="C16" s="8"/>
      <c r="D16" s="8"/>
      <c r="E16" s="8">
        <f t="shared" si="1"/>
        <v>0</v>
      </c>
    </row>
    <row r="17" spans="1:5" customFormat="1" ht="16.5" thickBot="1">
      <c r="A17" s="8" t="s">
        <v>31</v>
      </c>
      <c r="B17" s="9" t="s">
        <v>33</v>
      </c>
      <c r="C17" s="8"/>
      <c r="D17" s="8"/>
      <c r="E17" s="8">
        <f t="shared" si="1"/>
        <v>0</v>
      </c>
    </row>
    <row r="18" spans="1:5" customFormat="1" ht="72" thickBot="1">
      <c r="A18" s="8" t="s">
        <v>40</v>
      </c>
      <c r="B18" s="9" t="s">
        <v>32</v>
      </c>
      <c r="C18" s="8"/>
      <c r="D18" s="8"/>
      <c r="E18" s="8">
        <f t="shared" si="1"/>
        <v>0</v>
      </c>
    </row>
    <row r="19" spans="1:5" customFormat="1" ht="43.5" thickBot="1">
      <c r="A19" s="10" t="s">
        <v>7</v>
      </c>
      <c r="B19" s="14"/>
      <c r="C19" s="11"/>
      <c r="D19" s="11"/>
      <c r="E19" s="12">
        <f>(5*D6)+(5*D7)+(5*D8)+(5*D9)+(5*D10)+(5*D11)+(5*D12)+(5*D13)+(5*D14)+(5*D15)+(5*D16)+(5*D17)+(5*D18)</f>
        <v>0</v>
      </c>
    </row>
    <row r="20" spans="1:5" customFormat="1" ht="15.75" thickBot="1">
      <c r="A20" s="11" t="s">
        <v>28</v>
      </c>
      <c r="B20" s="14"/>
      <c r="C20" s="11"/>
      <c r="D20" s="11"/>
      <c r="E20" s="12" t="e">
        <f>E6:E18</f>
        <v>#VALUE!</v>
      </c>
    </row>
    <row r="21" spans="1:5" customFormat="1" ht="15.75" thickBot="1">
      <c r="A21" s="11" t="s">
        <v>29</v>
      </c>
      <c r="B21" s="14"/>
      <c r="C21" s="11"/>
      <c r="D21" s="11"/>
      <c r="E21" s="13" t="e">
        <f>E20/E19</f>
        <v>#VALUE!</v>
      </c>
    </row>
    <row r="24" spans="1:5">
      <c r="A24" s="1" t="s">
        <v>4</v>
      </c>
    </row>
  </sheetData>
  <customSheetViews>
    <customSheetView guid="{DE33DC9A-ECF2-4E19-B840-96534335832E}" showPageBreaks="1" printArea="1" view="pageBreakPreview" topLeftCell="A2">
      <selection activeCell="H5" sqref="H5"/>
      <pageMargins left="0.7" right="0.7" top="1.3243750000000001" bottom="0.75" header="0.3" footer="0.3"/>
      <pageSetup paperSize="9" scale="77" orientation="portrait" r:id="rId1"/>
      <headerFooter>
        <oddHeader>&amp;L&amp;G&amp;C&amp;G&amp;R&amp;G</oddHeader>
      </headerFooter>
    </customSheetView>
    <customSheetView guid="{7032F75D-DD9F-4088-871B-10217AB984C2}" showPageBreaks="1" printArea="1" view="pageBreakPreview">
      <selection activeCell="E3" sqref="E3"/>
      <pageMargins left="0.7" right="0.7" top="1.3243750000000001" bottom="0.75" header="0.3" footer="0.3"/>
      <pageSetup paperSize="9" scale="77" orientation="portrait" r:id="rId2"/>
      <headerFooter>
        <oddHeader>&amp;L&amp;G&amp;C&amp;G&amp;R&amp;G</oddHeader>
      </headerFooter>
    </customSheetView>
    <customSheetView guid="{0B60BFF0-942D-4863-BE02-B6F711B86A9E}" showPageBreaks="1" printArea="1" view="pageBreakPreview" topLeftCell="A4">
      <selection activeCell="E13" sqref="E13"/>
      <pageMargins left="0.7" right="0.7" top="1.3243750000000001" bottom="0.75" header="0.3" footer="0.3"/>
      <pageSetup paperSize="9" scale="77" orientation="portrait" r:id="rId3"/>
      <headerFooter>
        <oddHeader>&amp;L&amp;G&amp;C&amp;G&amp;R&amp;G</oddHeader>
      </headerFooter>
    </customSheetView>
  </customSheetViews>
  <mergeCells count="6">
    <mergeCell ref="A1:B1"/>
    <mergeCell ref="A2:B2"/>
    <mergeCell ref="A3:B3"/>
    <mergeCell ref="C1:D1"/>
    <mergeCell ref="C2:E2"/>
    <mergeCell ref="C3:D3"/>
  </mergeCells>
  <pageMargins left="0.7" right="0.7" top="1.3243750000000001" bottom="0.75" header="0.3" footer="0.3"/>
  <pageSetup paperSize="9" scale="77" orientation="portrait" r:id="rId4"/>
  <headerFooter>
    <oddHeader>&amp;L&amp;G&amp;C&amp;G&amp;R&amp;G</oddHeader>
  </headerFooter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Станислав Ефтимов</dc:creator>
  <cp:lastModifiedBy>Хилми Кушев</cp:lastModifiedBy>
  <cp:lastPrinted>2015-06-18T13:55:56Z</cp:lastPrinted>
  <dcterms:created xsi:type="dcterms:W3CDTF">2015-04-28T08:11:35Z</dcterms:created>
  <dcterms:modified xsi:type="dcterms:W3CDTF">2017-10-04T07:35:51Z</dcterms:modified>
</cp:coreProperties>
</file>