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60" windowWidth="20490" windowHeight="6495" tabRatio="434"/>
  </bookViews>
  <sheets>
    <sheet name="Списък на операциите" sheetId="2" r:id="rId1"/>
  </sheets>
  <definedNames>
    <definedName name="_xlnm._FilterDatabase" localSheetId="0" hidden="1">'Списък на операциите'!$A$2:$P$17</definedName>
  </definedNames>
  <calcPr calcId="145621"/>
  <fileRecoveryPr autoRecover="0"/>
</workbook>
</file>

<file path=xl/calcChain.xml><?xml version="1.0" encoding="utf-8"?>
<calcChain xmlns="http://schemas.openxmlformats.org/spreadsheetml/2006/main">
  <c r="G10" i="2" l="1"/>
  <c r="G3" i="2"/>
  <c r="G5" i="2"/>
  <c r="N4" i="2" l="1"/>
  <c r="N5" i="2"/>
  <c r="N6" i="2"/>
  <c r="N7" i="2"/>
  <c r="N8" i="2"/>
  <c r="N9" i="2"/>
  <c r="N10" i="2"/>
  <c r="N11" i="2"/>
  <c r="N12" i="2"/>
  <c r="N13" i="2"/>
  <c r="N14" i="2"/>
  <c r="N15" i="2"/>
  <c r="N16" i="2"/>
  <c r="N17" i="2"/>
  <c r="N3" i="2"/>
  <c r="O3" i="2" l="1"/>
  <c r="O4" i="2" l="1"/>
  <c r="O5" i="2"/>
  <c r="O6" i="2"/>
  <c r="O7" i="2"/>
  <c r="O8" i="2"/>
  <c r="O9" i="2"/>
  <c r="O10" i="2"/>
  <c r="O11" i="2"/>
  <c r="O12" i="2"/>
  <c r="O13" i="2"/>
  <c r="O14" i="2"/>
  <c r="O15" i="2"/>
  <c r="O16" i="2"/>
  <c r="O17" i="2"/>
  <c r="G17" i="2"/>
  <c r="G16" i="2"/>
  <c r="G15" i="2"/>
  <c r="G14" i="2"/>
  <c r="G13" i="2"/>
  <c r="G12" i="2"/>
  <c r="G11" i="2"/>
  <c r="G9" i="2"/>
  <c r="G8" i="2"/>
  <c r="G7" i="2"/>
  <c r="G6" i="2"/>
  <c r="G4" i="2"/>
</calcChain>
</file>

<file path=xl/sharedStrings.xml><?xml version="1.0" encoding="utf-8"?>
<sst xmlns="http://schemas.openxmlformats.org/spreadsheetml/2006/main" count="141" uniqueCount="123">
  <si>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</si>
  <si>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</si>
  <si>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</si>
  <si>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</si>
  <si>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</si>
  <si>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</si>
  <si>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</si>
  <si>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</si>
  <si>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</si>
  <si>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</si>
  <si>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</si>
  <si>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</si>
  <si>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</si>
  <si>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</si>
  <si>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</si>
  <si>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</si>
  <si>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Ръководител на Управляващия орган</t>
  </si>
  <si>
    <t>Подпис</t>
  </si>
  <si>
    <t>Дата</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</si>
  <si>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</si>
  <si>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BG16RFOP002-3.004-0080</t>
  </si>
  <si>
    <t>BG16RFOP002-3.004-0090</t>
  </si>
  <si>
    <t>"Гласпроект" ЕООД</t>
  </si>
  <si>
    <t>"Туристстрой - Царацово" ЕООД</t>
  </si>
  <si>
    <t>175197534</t>
  </si>
  <si>
    <t>115010460</t>
  </si>
  <si>
    <t>25.99 Производство на други метални изделия, некласифицирани другаде</t>
  </si>
  <si>
    <t>23.12 Формуване и обработване на плоско стъкло</t>
  </si>
  <si>
    <t>17.22 Производство на домакински, санитарно-хигиенни и тоалетни изделия от хартия и картон</t>
  </si>
  <si>
    <t>22.22 Производство на опаковки от пластмаси</t>
  </si>
  <si>
    <t>23.99 Производство на изделия от други неметални минерали, некласифицирани другаде</t>
  </si>
  <si>
    <t>16.29 Производство на други изделия от дървен материал; производство на изделия от корк, слама и материали за плетене</t>
  </si>
  <si>
    <t>Подобряване на ресурсната ефективност на "Гласпроект" ЕООД чрез внедряване на процесова иновация в производството на стъклопакет</t>
  </si>
  <si>
    <t>Повишаване на ресурсната ефективност на "Туристстрой - Царацово" ЕООД чрез внедряване на процесова иновация при производството на метални изделия</t>
  </si>
  <si>
    <t>България, Югозападна и южно-централна България (BG4), Южен централен (BG42), Пловдив (BG421), Пловдив, гр.Пловдив</t>
  </si>
  <si>
    <t>България, Югозападна и южно-централна България (BG4), Югозападен (BG41), София-Област (BG412), Костинброд, гр.Костинброд</t>
  </si>
  <si>
    <t>България, Югозападна и южно-централна България (BG4), Южен централен (BG42), Пловдив (BG421), Марица, с.Царацово</t>
  </si>
  <si>
    <r>
      <rPr>
        <b/>
        <sz val="10"/>
        <color indexed="8"/>
        <rFont val="Verdana"/>
        <family val="2"/>
        <charset val="204"/>
      </rPr>
      <t>Християн Султанов</t>
    </r>
    <r>
      <rPr>
        <sz val="10"/>
        <color indexed="8"/>
        <rFont val="Verdana"/>
        <family val="2"/>
        <charset val="204"/>
      </rPr>
      <t xml:space="preserve">
</t>
    </r>
    <r>
      <rPr>
        <i/>
        <sz val="10"/>
        <color indexed="8"/>
        <rFont val="Verdana"/>
        <family val="2"/>
        <charset val="204"/>
      </rPr>
      <t>Главен директор на ГД ЕФК и 
Ръководител на Управляващия орган на ОПИК</t>
    </r>
  </si>
  <si>
    <t>"069 Подкрепа за благоприятни за околната среда производствени процеси и ефективно използване на ресурсите в МСП"</t>
  </si>
  <si>
    <t>"Туристстрой-Царацово" ЕООД е модерно производствено предприятие с основна дейност: производство на метални изделия и конструкции. Във връзка с плановете си за повишаване на ресурсната си ефективност и разширяване на капацитета си, дружеството планира да внедри процесова иновация в производството на метални изделия и конструкции, изразяваща се във въвеждане на 3-координатно (3D) софтуерно-програмируемо разкрояване на метални листове, тръби и профили чрез автоматична лазерна портална машина. 
В рамките на проекта за внедряването на иновацията, "Туристстрой-Царацово" ЕООД предвижда да изпълни следните дейности: 
1) Извършване на измервания на показателите за емисии в отпадни води от акредитирана лаборатория (изпълнено преди подаването на проекта); 
2) Извършване на одит за ресурсна ефективност (изпълнено преди подаването на проекта)
3) Доставка на автоматична лазерна портална машина за 3D разкрояване на метални листа и тръби 
4) Провеждане на събитие за мултиплициране на резултатите от проекта
5) Публикации в традиционни и дигитални медии за проекта
6) Визуализация на проекта;
Внедряваното иновативно технологично решение по проекта има синергичен ефект за подобряване на ресурсната ефективност на производството на "Туристстрой-Царацово" ЕООД, като едновременно води до намаляване на разхода на суровините и материали, вкл. ОХВ и на образуваните отпадъци при производството на единица продукция, както и на вредните емисии в производствените отпадни води.
В производствено-технологичен план внедряването на новата автоматична лазерна машина ще доведе до повишаване на производствения капацитет и цялостно повишаване на ефективността на производствената дейност на дружеството. 
С изпълнението на проекта дружеството ще подобри значително дейността си в технологично, икономическо и екологично отношение, което ще обезпечи устойчиво повишаване на конкурентоспособността му.</t>
  </si>
  <si>
    <t>BG16RFOP002-3.004-0142</t>
  </si>
  <si>
    <t>BG16RFOP002-3.004-0155</t>
  </si>
  <si>
    <t>BG16RFOP002-3.004-0094</t>
  </si>
  <si>
    <t>BG16RFOP002-3.004-0009</t>
  </si>
  <si>
    <t>BG16RFOP002-3.004-0176</t>
  </si>
  <si>
    <t>BG16RFOP002-3.004-0186</t>
  </si>
  <si>
    <t>BG16RFOP002-3.004-0130</t>
  </si>
  <si>
    <t>BG16RFOP002-3.004-0167</t>
  </si>
  <si>
    <t>BG16RFOP002-3.004-0053</t>
  </si>
  <si>
    <t>BG16RFOP002-3.004-0043</t>
  </si>
  <si>
    <t>BG16RFOP002-3.004-0001</t>
  </si>
  <si>
    <t>BG16RFOP002-3.004-0192</t>
  </si>
  <si>
    <t>BG16RFOP002-3.004-0017</t>
  </si>
  <si>
    <t>"ЕМ ЕС ГРУП" ООД</t>
  </si>
  <si>
    <t>"Италенерджи" ЕООД</t>
  </si>
  <si>
    <t>"ЕКОБЕЛАН" ООД</t>
  </si>
  <si>
    <t>"ЕЛПЛАСТ" ЕООД</t>
  </si>
  <si>
    <t>"ПРОИНВЕСТ СТРОЙ" ЕООД</t>
  </si>
  <si>
    <t>"АСКАНИЯ КАСТИНГ" ООД</t>
  </si>
  <si>
    <t>"ХИДРОЙОНИКС" ЕООД</t>
  </si>
  <si>
    <t>"БИЛДИМЕКС" ООД</t>
  </si>
  <si>
    <t>"НИДЕКС" ООД</t>
  </si>
  <si>
    <t>"ВИКТОРИ-2000" ЕООД</t>
  </si>
  <si>
    <t>"КАРО ТРЕЙДИНГ" ООД</t>
  </si>
  <si>
    <t>"ПФБ ПРЕСО ФОНДАЛ-БЪЛГАРИЯ" ЕООД</t>
  </si>
  <si>
    <t>"ПОЛИХИМ - СС" ЕООД</t>
  </si>
  <si>
    <t>160066689</t>
  </si>
  <si>
    <t>202966445</t>
  </si>
  <si>
    <t>200735482</t>
  </si>
  <si>
    <t>115863526</t>
  </si>
  <si>
    <t>115825867</t>
  </si>
  <si>
    <t>103139433</t>
  </si>
  <si>
    <t>160009243</t>
  </si>
  <si>
    <t>175140273</t>
  </si>
  <si>
    <t>101152752</t>
  </si>
  <si>
    <t>104585972</t>
  </si>
  <si>
    <t>131070485</t>
  </si>
  <si>
    <t>131233199</t>
  </si>
  <si>
    <t>831233875</t>
  </si>
  <si>
    <t>17.23 Производство на канцеларски материали от хартия и картон</t>
  </si>
  <si>
    <t>32.30 Производство на спортни стоки</t>
  </si>
  <si>
    <t>27.51 Производство на битови електроуреди</t>
  </si>
  <si>
    <t>28.29 Производство на други машини с общо предназначение, некласифицирани другаде</t>
  </si>
  <si>
    <t>22.23 Производство на дограма и други изделия от пластмаси за строителството</t>
  </si>
  <si>
    <t>20.41 Производство на сапун, миещи, почистващи и полиращи препарати</t>
  </si>
  <si>
    <t>19.20 Производство на рафинирани нефтопродукти и брикети от въглища и торф</t>
  </si>
  <si>
    <t>Пилотни и демонстрационни инициативи за ефективно използване на ресурсите в "ЕМ ЕС ГРУП" ООД</t>
  </si>
  <si>
    <t>Пилотни и демонстрационни инициативи за ефективно използване на ресурсите в Италенерджи ЕООД</t>
  </si>
  <si>
    <t>Пилотни и демонстрационни инициативи за ефективно използване на ресурсите в "ЕКОБЕЛАН" ООД</t>
  </si>
  <si>
    <t>ElView</t>
  </si>
  <si>
    <t>Подобряване на ресурсната ефективност на Проинвест строй ЕООД</t>
  </si>
  <si>
    <t>Внедряване в Аскания Кастинг ООД на пилотна, ресурсно ефективна, иновативна  производствена линия</t>
  </si>
  <si>
    <t>Пилотна инициатива за ресурсна ефективност в ХИДРОЙОНИКС ЕООД</t>
  </si>
  <si>
    <t>Внедряване на пилотна технология за ефективно използване на ресурсите в "Билдимекс" ООД</t>
  </si>
  <si>
    <t>Ефективно използване на ресурсите в производството на "Нидекс" ООД</t>
  </si>
  <si>
    <t>Ресурсна ефективност във "Виктори 2000 ЕООД</t>
  </si>
  <si>
    <t>Ефективно използване на ресурсите  в  "КАРО ТРЕЙДИНГ" ООД</t>
  </si>
  <si>
    <t>Повишаване на ресурсната ефективност в „ПФБ ПРЕСО ФОНДАЛ-БЪЛГАРИЯ“ ЕООД чрез внедряване на хибридна технология за ефективно използване на ресурсите с цел подобряване на производствените процеси и повишаване на конкурентоспособността на дружеството</t>
  </si>
  <si>
    <t>Внедряване на иновативно технологично решение за подобряване на ресурсната ефективност в "Полихим-СС" ЕООД</t>
  </si>
  <si>
    <t>България, Югозападна и южно-централна България (BG4), Югозападен (BG41), Благоевград (BG413), Разлог, гр.Разлог</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</si>
  <si>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</si>
  <si>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Северозападен (BG31), Плевен (BG314), Плевен, с.Беглеж</t>
  </si>
  <si>
    <t>България, Югозападна и южно-централна България (BG4), Южен централен (BG42), Пловдив (BG421), Перущица, гр.Перущица</t>
  </si>
  <si>
    <t>България, Северна и югоизточна България (BG3), Северозападен (BG31), Плевен (BG314), Червен бряг, гр.Червен бряг</t>
  </si>
  <si>
    <t>България, Югозападна и южно-централна България (BG4), Югозападен (BG41), Благоевград (BG413), Хаджидимово, с.Копривлен</t>
  </si>
  <si>
    <t>България, Северна и югоизточна България (BG3), Северен централен (BG32), Велико Търново (BG321), Свищов, гр.Свищов</t>
  </si>
  <si>
    <t>България, Северна и югоизточна България (BG3), Северозападен (BG31), Монтана (BG312), Монтана, с.Белотинци</t>
  </si>
  <si>
    <t>България, Югозападна и южно-централна България (BG4), Южен централен (BG42), Пазарджик (BG423), Септември, с.Варвара</t>
  </si>
  <si>
    <t>България, Северна и югоизточна България (BG3), Северозападен (BG31), Ловеч (BG315), Луковит, гр.Луковит</t>
  </si>
  <si>
    <t>"ЕМ ЕС ГРУП" ООД е дружество,  специализирано в производството на опаковки от пластмаса.
Настоящият проект е насочен към и има за основна цел повишаване на ресурсната ефективност на "ЕМ ЕС ГРУП" ООД и оказване на положителен ефект върху опазване на околната среда посредством внедряване на пилотно за България технологично решение, представляващо производствена (процесна) иновация, насочено към подобряване начина на производство на бутилки от полиетилен с вместимост до 2 л. вкл. - в унисон с целта на настоящата процедура.
Проектът  ще се реализира посредством изпълнението на комплекс от взаимосвързани и надграждащи се допустими по Елемент А "Внедряване" и В "Други инвестиции, услуги и мултиплициране на резултатите" на процедурата дейности, а именно:  
Дейност 1: Придобиване на издувна машина за иновативно автоматизирано едностъпково производство на продукт бутилки от полиетилен с вместимост до 2 л. вкл., водеща до намаляване на използваната суровина полиетилен висока плътност и до по-ефективно управление на отпадъците чрез предотвратяване образуването на Отпадъци от пластмаси и намаляване на отпадъка от пластмасови опаковки
Дейност 2: Изготвяне на одит за ресурсна ефективност на проекта за целите на процедурата съгласно Приложение Е;
Дейност 3: Организиране и провеждане на събития за мултиплициране на резултатите от проекта - дейността ще бъде изпълнена чрез организиране и провеждане на 2 публични събития - 1 кръгла маса и 1 пресконференция;
Дейност 4. Публикации в традиционни и дигитални медии за мултиплициране на резултатите от проекта (дейността ще бъде изпълнена посредством реализацията на 6 публикации в традиционни и дигитални медии за мултиплициране на резултатите от проекта) 
Дейност 5. Визуализация на проекта.
Настоящият проект има за свой основен предмет осъществяването на първоначална инвестиция в ДМА, свързана с разширяване на капацитета на съществуващия стопански обект.</t>
  </si>
  <si>
    <t>"ЕКОБЕЛАН" ООД е дружество,специализирано в производството на канцеларски материали от хартия и картон.Настоящият проект е насочен към и има за основна цел повишаване на ресурсната ефективност на "ЕКОБЕЛАН" ООД и оказване на положителен ефект върху опазване на околната среда посредством внедряване на пилотно за България технологично решение, представляващо производствена (процесна) иновация,насочено към подобряване начина на производство на произвежданите от дружеството продукти-в унисон с целта на настоящата процедура.
Проектът ще се реализира посредством изпълнението на комплекс от взаимосвързани и надграждащи се допустими по Елемент А и Елемент В на процедурата дейности,а именно:  
1:Придобиване на автоматизирана, многоцветна, листово-офсетова машина за полиграфически операции с четири печатащи модула, която води до намаляване на генерираните отпадъци от хартия и предотвратяване на образуваните отпадъци от фотографски плаки при производството на продукти 1. Регистрационни и счетоводни книги, кочани за поръчки или за квитанции; 2. Бележници, блокове от листа за писма, канцеларски хартиени кубчета (без бележниците с дати); 3. Тетрадки; 4. Кочани със самокопиращи бланки или съдържащи листа индиго; 5. Други канцеларски материали.
2:Изготвяне на одит за ресурсна ефективност на проекта за целите на процедурата съгласно Приложение Е;
3:Организиране и провеждане на събития за мултиплициране на резултатите от проекта - дейността ще бъде изпълнена чрез организиране и провеждане на 2 публични събития - 1 кръгла маса и 1 пресконференция;
4.Публикации в традиционни и дигитални медии за мултиплициране на резултатите от проекта (дейността ще бъде изпълнена посредством реализацията на 6 публикации в традиционни и дигитални медии за мултиплициране на резултатите от проекта); 
5.Визуализация на проекта.
Настоящият проект има за свой основен предмет осъществяването на първоначална инвестиция в ДМА,свързана с разширяване капацитета на съществуващия стопански обект.</t>
  </si>
  <si>
    <t>ЕЛПЛАСТ ЕООД е производствено предприятие с над 25 години опит в сферата на опаковките и опаковъчните материали. Предприятието е ориентирано към производство и доставка на индустриални опаковки и опаковъчни материали в страната и чужбина. Основните групи произвеждани продукти са: полиетиленови опаковки, полимерни мрежи и опаковъчни материали. Предприятието разполага с една производствена база в гр. Асеновград, където са инсталирани производствените мощности.
Целите на настоящия проект са свързани с разширяване на капацитета на производствената база на ЕЛПЛАСТ ЕООД и постигането на по-устойчив бизнес модел както в самото предприятие, така и в сектора на производство на индустриални опаковки в България. Това ще бъде постигнато чрез придобиване на Раздувна екструзионна трислойна линия тип А/Б/А с инлайн печатна секция 1 бр.,  Спояващ автомат за работа с тънки и дебели фолиа 1 бр. и Безшпулова пренавиваща машина 1 бр. Планираното по проекта производствено оборудване инкорпорира пилотни за националния пазар технологии, чрез които ще се внедри иновативен производствен метод.
Проектът предвижда и дейности за мултиплициране на ефекта, чрез организиране на събития, на които ще бъдат презентирани използваните технологии, производствения модел и ползите от внедряването им за отделните предприятия, за пазара като цяло и за постигането на по-устойчива икономика.
Очакваните резултати от изпълнението на проект ElView и съгласно изготвен технологичен одит, са:
- средно намаляване на влаганите в производството суровини с над 35%;
- заместване на над 20% от редовните суровини с рециклирани такива;
- намаляване употребата на ОХВ с приблизително 50%;
- намаляване на генерираните отпадъци с над 33%;
- повишаване ефективността на разходите с над 2,8%;
- подобряване на ресурсната ефективност на последващите фази от продуктовия жизнен цикъл.
Посочените резултати ще доведат до намаляване себестойността на продукцията и повишаване на конкурентоспособността на предприятието.</t>
  </si>
  <si>
    <t>Проектното предложение се фокусира върху внедряване на пилотна иновативна технология за ефективно използване на ресурсите в предприятие, специализирано в производството на хигиенни изделия за инконтиненция от целулоза със съдържание на полимери полиетилен и полипропилен с производствена база в гр. Червен бряг. В рамките на проекта се предвижда реализацията на мерки за внедряване на технология, посредством която ще се реализира промишлена симбиоза в дружеството и отпадъкът от производството ще се използва за суровина за стартиране на ново производство. Чрез въвеждане в експлоатация на предвидените по проекта активи целият генериран отпадък от хигиенни изделия ще се преработва до получаване на нови продукти: 1) гранулат от полиетилен и полипропилен 2) гранулат от чист полиетилен и 3) целулоза. Чрез тези мерки ще се постигнат следните ефекти:
1/ Преминаване към по-високо ниво в йерархията за управление на отпадъци, съгласно чл. 6 от Закона за управление на отпадъците;
1/ Подобряване на ресурсната ефективност на производствения процес;
2/ Понижаване на разходите за производство;
3/ Диверсификация на производството;
4/ Увеличаване на финансовите резултати на дружеството;
5/ Постигане на устойчиво развитие чрез намаляване на въздействието върху околната среда.</t>
  </si>
  <si>
    <t>Проектът е насочен към повишаване на ресурсната ефективност в предприятието чрез внедряване на пилотен за България метод за напълно автоматизирано производство на сухи ароматизатори.Чрез инвестиции в по-ресурсно ефективни и по-­производителни мощности,както и чрез изпълнението на мерки за ресурсна ефективност ще бъде извършено обновление,автоматизация и оптимизация на технологиите и производствените процеси с цел постигане на устойчив растеж и конкурентоспособност на фирмата.За целта компанията е изготвен Одит за ресурсна ефективност от фирма Евро Консултинг Груп ЕООД.В доклада са маркирани слабите места, предизвикващи загуби на суровини,ресурси и водещи до ниска производителност.Определени са и дейности, които ще доведат както до оптимизиране употребата на суровини и ОХВ,така и ще доведат до предотвратяване на възникването на отпадъци от основното производство. 
За подобряване на ресурсната си ефективност и след провеждане на процедури за избор на изпълнители, съгласно изискванията на ЗУСЕСИФ и ПМС№160, дружеството ще инвестира в предвидените по проекта 6 дейности:
- Извършване на Одит за ресурсна ефективност по образец;
­- Придобиване на ново ресурсно ефективно производствено оборудване:Роботизирана система за поединично асемблиране на сухи ароматизатори-1бр.;
- Организиране и провеждане на събития за мултиплициране на резултатите от проекта;
- Визуализация на проекта;
След инсталирането на машините и внедряването на иновативния процес, ще бъдат проведени събития за мултиплициране на резултатите от проекта.Дейностите ще бъдат изпълнени при спазване на изискванията за визуализация.По този начин фирмата ще засили конкурентоспособността си чрез намаляване на количествата суровини и материали влагани в производството на сухи ароматизатори и ще повиши производствения си капацитет.</t>
  </si>
  <si>
    <t xml:space="preserve">Полихим – СС” ЕООД е изцяло българска компания, работеща в сферата на химическата промишленост. Компанията е с повече от 20 - годишен опит в производството и търговията на нискозамръзващи течности и широк спектър масла. Производствената база е разположена в гр. Луковит. През 2010 г. фирмата получава Комплексно разрешително № 440-Н0/2012 г. от Изпълнителна агенция по околна среда за съхранение и оползотворяване/регенериране на отработени масла.
От 2012 г. „Полихим-СС”ЕООД успешно започва да регенерира отработени масла в Инсталация за оползотворяване чрез регенериране, с капацитет над 10 тона отпадъци на денонощие, която отговаря на всички изисквания на действащото в България екологично, митническото и данъчно законодателство. Капацитетът в последствие се увеличава, достигайки до 75 тона на денонощие.
Дейността през 2016 г. се осъществява в два различни сектора:
- производство;
- дейности по събиране, транспортиране и временно съхранение на отработени масла.
С настоящото проектно предложение дружеството кандидатства за повишаване на ресурсната ефективност на производствения процес чрез внедряване на самостоятелно разработена иновативна напълно автоматизирана технология. С нея ще се достигне до пълно изключване на няколко опасни химични вещества от производствения процес.
За внедряване на новата технология са предвидени следните дейности:
1. Закупуване на ДНМА;
2. Закупуване на инсталация за оптимизиране потреблението на вода;
3. Провеждане на събития за популяризиране на резултатите от проекта;
4. Публикации в медиите за резултатите от проекта;
5. Визуализация.
Изпълнението на проекта се основава на резултати от одит за ресурсна ефективност, изготвен от специалисти на дружеството. 
Изпълнението на проекта ще доведе до повишаване на ресурсната ефективност при производството на крайните продукти, както и до повишаване на производствения капацитет и конкурентоспособността като следствие от преминаването към напълно автоматизирани процеси.
</t>
  </si>
  <si>
    <t>Българската икономика по данни на Евростат за 2015 и 2016 години е на последно място по производителност на ресурсите (БВП/Използвани ресурси). Високите к-ва природни суровини разходвани в производството, ниската степен на екологосъобразност  се дължат на остарели технологии и ограничен достъп до нови практики, системи и модели за производство. Съгласно НП за управление на отпадъците 2014-2020 относителният дял на промишлените отпадъци е над 80%, а стойността на образувани опасни отпадъци на единица БВП за България остава над два пъти по–висока от средната за ЕС-27. И за повишаване на ресурсната ефективност се прилага тази подкрепа, която да насърчи предприятията да пристъпят към инвестиции за прилагане на нови решения, техники и методи.
Съпосочни със стратегията на държавата за повишаване на ресурсната ефективност, са и действията на Ръководството на "Италенерджи" ЕООД, което предприема мерки да внедри иновативни решения, с които да повишат ресурсната ефективност на предприятието, да обновят съществуващото технологично оборудване,  да развие екологосъобразно производство и постигне устойчив растеж и конкурентоспособност.
За целта Дружеството предвижда следните дейности:
• изготвяне Одит за ресурсна ефективност;
• внедряване на ново технологично решение и ИКТ – закупуване на  ДМА и разработване на ДНА /специализиран интелигентен Софтуер/ и внедряване на специализирана интелигентна система  за контрол и мониторинг на ресурсното потребление, оптимизиране на производствен процес и формирането на отпадъци ,  
• Инжeнерно технически консултации.
• Дейност по мултиплициране на резултатите;
• Публичност и визуализация.
С изпълнението на Проекта ще се повиши конкурентоспособността на Д-вото на българския пазар, ще се разшири капацитета му, ще се увеличи обема произведена продукция с над 115 % спрямо  2016 година, ще се повиши ресурсната ефективност  с 22 % и генерирането на отпадъци с 44 % по-малко, ще се въведе пилотна за страна система.</t>
  </si>
  <si>
    <t>„ПРОИНВЕСТ СТРОЙ” ЕООД e българска компания, основана през 2004 година в град Пловдив. Фирмата е водещ производител на детски и спортни съоръжения за различни възрастови групи, проектиране и изграждане на спортни терени, паркове и градини, широка гама спортни настилки, както и парково и градинско оборудване. Суровините за производството на крайните продукти са метални заготовки, тръби, профили, ламарина, винкел. Дейността на фирмата се извършва на една площадка, намираща се в гр. Пловдив, Пазарджишко шосе, 4-ти км. Към настоящият момент, компанията изпитва необходимост от оптимизация на производствените вериги и намаляване на разходите за суровини и обема на рециклируеми производствени отпадъци. Настоящият проект е насочен към подобряване на ресурсната ефективност на Проинвест строй и намаляване употребата на суровини за производство и намаляване на генерирания от производство отпадък и разширяване дейността на компанията. Дейностите по подобряване на ресурсната ефективност са свързани със закупуване от предприятието на съвременно високоефективно оборудване, което ще позволи значително намаляване разходите за суровини и ще позволи да се увеличи значително ефективността на
предприятието като цяло.
Подобряването на ресурсната ефективност ще се постигне чрез следното оборудване:
- Установка за лазерно рязане
Новото оборудване ще подобри значително ефективността на използваните ресурси от 64% на 76%, както и спестяване на суровини в размер на 35,8%.</t>
  </si>
  <si>
    <t>Целта на настоящият проект е да се повиши ресурсната ефективност на кандидата чрез прилагане на нови решения, техники и методи. 
Проектът е насочен към внедряването на технологични решения и методи, пилотни за България, които представляват производствена иновация. Чрез закупуване на ново технологично оборудване ще се постигне намаляване на използваните в производството суровини, както и намаляване на образуваните отпадъци в съществуващо производство на машини и съоръжения за преработка на дървесни отпадъци. Кандидатът цели да внедри нов и иновативен технологичен процес, чрез който ще се оползотворяват в максимална степен наличните суровини и от там ще се постигне тяхното намаляване при влагането им в обема на производството, както и допълнително ще се използват елементи, които досега са били брак, за производство на различни детайли, както и отпадъчните материали (стружки, шлаки) ще бъдат преработвани в първични суровини . Това от своя страна ще доведе до намаляване обема на образуваните отпадъци почти до нула.
Постигнатите резултати и иновации ще бъдат разпространени сред членовете на Българска Браншовата камара Машиностроене с цел преминаване на цялата индустрия от бранша към технологии, щадящи природата.
Посредством реализирането на предвидените в проекта инвестиционни намерения ще бъде постигнато повишаване конкурентоспособността на "Хидройоникс" ЕООД  чрез подобряване на ресурсната ефективност и капацитет, което, от своя страна, да доведе до по-устойчив растеж и до понижаване на потреблението на ресурси и намаляване на отпадъка, както на ниво отделно производствено предприятие, така и като цяло за икономиката.
Ще се извършат следните дейности:
1. Доставка на оборудване за намаляване на влаганите суровини и намаляване на отпадъка
2. Дейности и събитие за мултиплициране на резултатите от проекта
3. Визуализация на проекта.</t>
  </si>
  <si>
    <t>Настоящото проектно предложение ще се изпълнява от "Нидекс" ООД. Фирмата е създадена през 1998 г. в с.Копривлен, община Хаджидимово, област Благоевград, специализирана в конструиране, разработване, производство и продажба на пластмасови изделия, с код на икономическа дейност по КИД-2008: 22.23 "Производство на дограма и други изделия от пластмаси за строителството". Дружеството извършва производство в собствена промишлена база в с.Копривлен.
Проектното предложение включва мерки за оптимизиране на производствените процеси - оползотворяване на собствени и чужди отпадъци чрез:
1. Основна част от инсталация за производство на уплътнител от меко PVC, състояща се от: Екструдери алфа 75-25В - 2 бр.;
Изпълнението на проекта и внедряването на гореописаните дълготрайни материални активи ще доведат до:
* Повишаване на ефективността на производствените разходи -  с 16,70%;
* Оползотворяване на собствен и чужд отпадък в размер над 55,91%, кумулативно с намаляване количеството използвани суровини при производството на единица продукция - с 11,72%;
* При управлението на един от видовете образувани отпадъци от дейността, предприятието преминава към първа степен „предотвратяване“.
В рамките на проекта са предвидени дейности по:
Елемент А "Внедряване"
Инвестиции, в дълготрайни материални активи, за изпълнение на предвидените дейности за оползотворяване на отпадъци в съществуващо производство, които ще бъдат изпълнени в съответствие с нормативните изисквания – избор на изпълнител, доставка, монтаж и пускане в експлоатация на предвиденото оборудване.
Елемент В „Други инвестиции, услуги и мултиплициране на резултатите“
* Семинар на тема "Ресурсна ефективност и кръгова икономика при производството на пластмасови изделия" и публикации в дигитални медии.
* Публичност и визуализация
Общата стойност на проекта е: 574 602.36 лв., без ДДС., от които 390 799.60 лв. 
Предвидената продължителност на проекта е 18 месеца.</t>
  </si>
  <si>
    <t xml:space="preserve">С проекта ще се реализира осъществяване на първоначални инвестиции в материални  активи, свързани с  разширяване на капацитета на съществуващ стопански обект –Асфалтова база, с. Белотинци, общ. Монтана.
Проектът се основава на извършен одит за ресурсна ефективност.
Внедряваните по проекта технологични решения и методи попадат в една от следните категории: Разработване на производствена (процесна) иновация.
Проектът има потенциал за мултиплициране на резултатите
Инвестициите по проекта са насочени към  подобряване на ресурсната ефективност на предприятието и  оказване на положителен ефект върху опазването на околната среда.
Предвижда се доставка и въвеждане в експлоатация на последно поколение актив Асфалтосмесителна инсталация.
Очакваните резултати включват намаляване на количеството използвани суровини при производството на единица продукция след изпълнение на проекта;  ефективно управление на отпадъците съгласно йерархията при управление на отпадъците; повишаване на ефективността на производствените разходи; подобряване на информираността относно ефективното използване на ресурсите, намаляване себестойността на продукцията  и повишаване на  конкурентоспособността.
Инвестиционната подкрепа    се изразява в постигане на добро управление на  отпадъците чрез устойчиво използване на суровините и ограничаване на въздействието върху околната среда. 
Заложените цели и очакваните резултати са в съответствие с  корпоративната политика, която предприятието съблюдава в цялостната си дейност като един от големите  работодателите в региона.  
Като резултат от реализиране на проекта ще се подобрят условията на труд на заетите в производство на асфалтови смеси.
</t>
  </si>
  <si>
    <t>Изпълнението на проекта удовлетворява потребността от преодоляване на предизвикателствата свързани с високите нива на разходване на природни ресурси в преработващата промишленост, дължаща се на физически и морално остарели технологии и ограничен достъп до нови практики, системи и модели на производство, като тези предизвикателства се решават, чрез инвестиции в ново оборудване, технологични решения и методи за оптимизиране на производствените процеси, които водят до повишаване на ресурсната ефективност чрез устойчиво използване на суровини в производството и  предотвратяване  на генерираните отпадъци. „ПФБ ПРЕСО ФОНДАЛ-БЪЛГАРИЯ“ ЕООД е представител на целевата група по процедурата - МСП изпълняващи проекти, който се основават на извършен одит на ресурсната ефективност и се изпълняват в сектори характеризиращи се с високи нива на разходване на природни суровини, какъвто и сектора на преработващата промишленост.
Изпълнението на проекта включва следните дейности:
1)Придобиване на дълготрайни материални активи, свързани с предотвратяване генерирането на отпадъци при производството (чрез внедряване в експлоатация на Машина за леене под налягане - (Вид 1 - голяма) - 3 бр. и Машина за леене под налягане - (Вид 2 - малка) - 2 бр.)
2) Изготвяне на одит на ресурсната ефективност (дейността се изпълнява чрез извършване на обследване на ресурсната ефективност)
3) Провеждане на 2 (две) събития за представяне на резултатите от проекта
4) Публикации за мултиплициране на резултатите от проекта
5) Публичност и визуализация
6) Одит на проекта
Очакваните резултати от подкрепата се изразяват в повишаване на ресурсната ефективност и подобряване на  производствения процес в „ПФБ ПРЕСО ФОНДАЛ-БЪЛГАРИЯ“ ЕООД, чрез намаляване на използваните суровини при производство на единица продукция и предотвратяване генерираните отпадъци, което от своя страна води до повишаване на конкурентоспособността и осигуряване на устойчив растеж, както за самото предприятие, така и цялата икономика.</t>
  </si>
  <si>
    <t>"Гласпроект" ЕООД е модерно производствено предприятие с основна дейност производство на стъклопакети. Във връзка с плановете си за повишаване на ресурсната си ефективност и разширяване на капацитета си дружеството планира да внедри процесова иновация в производството на стъклопакет, която е пилотна за България, а именно производство на стъклопакет чрез директно екструдиране на разделителната рамка между стъклата след предварителното им кантиране. 
В рамките на проекта за внедряването на иновацията, "Гласпроект" ЕООД предвижда да изпълни следните дейности: 
1) Извършване на измервания на показателите за емисии в отпадни води от акредитирана лаборатория (изпълнено преди подаването на проекта); 
2) Извършване на одит за ресурсна ефективност (изпълнено преди подаването на проекта)
3) Доставка на комплектна линия за производство на стъклопакети чрез предварително кантиране на стъклата и директно екструдиране на разделителна рамка
4) Провеждане на събитие за мултиплициране на резултатите от проекта
5) Публикации в традиционни и дигитални медии за проекта
6) Визуализация на проекта;
7) Финансов одит на проекта. 
Внедряването на предвидената процесова иновация ще допринесе за съществено подобряване на ресурсната ефективност в "Гласпроект" ЕООД чрез намаляване на разхода на суровини и материали и на образуваните отпадъци за производството на единица продукция, в т.ч. намаляване използването на опасни химически вещества (ОХВ) и на отпадъчни потоци от хартиени опаковки, намаляване на емисиите в отпадните води и повишаване на ефективността на производствените разходи. В производствено-технологичен план внедряването на новата поточна линия ще доведе до повишаване на производствения капацитет и цялостно повишаване на ефективността на производствената дейност на дружеството. 
С изпълнението на проекта дружеството ще подобри значително дейността си в технологично, икономическо и екологично отношение, което ще обезпечи устойчиво повишаване на конкурентоспособността му.</t>
  </si>
  <si>
    <t>Чрез изпълнение на настоящия проект в Аскания Кастинг ООД ще бъде внедрена пилотна, ресурсно ефективна, иновативна технологична линия за производство на пластмасови детайли за вентилатори с която ще бъде предотвратено образуването на пластмасови отпадъци в съществуващото производство на предприятието. За целта в рамките на Дейност 1 ще бъдат закупени модерна шприц машина, устройство за отчитане и контрол на промените в свойствата на материала по време на процеса на шприцоване и 13 шприц форми (пресформи) с топла дюза. За нуждите на внедряването на закупените ДМА в цялостен производствен процес по Дейност 2 на проекта ще бъдат осигурени консултански услуги от инженерно-технически характер. Дейност 3 на проекта има за цел да осигури мултиплициране на резултатите на проекта, чрез провеждане на събития за редставяне на новата технология на други предприятия, които имат потенциал да внедрят новата технология. В рамките на същата дейност ще бъде осигурена и визуализация на проекта. Проектът ще бъде изпълнен за 20 месеца.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</si>
</sst>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л_в_._-;\-* #,##0.00\ _л_в_._-;_-* &quot;-&quot;??\ _л_в_._-;_-@_-"/>
    <numFmt numFmtId="164" formatCode="mmm/yyyy"/>
    <numFmt numFmtId="165" formatCode="dd\.m\.yyyy\ &quot;г.&quot;;@"/>
    <numFmt numFmtId="166" formatCode="_(* #,##0.00_);_(* \(#,##0.00\);_(* &quot;-&quot;??_);_(@_)"/>
  </numFmts>
  <fonts count="27"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rgb="FF000000"/>
      <name val="Calibri"/>
      <family val="2"/>
    </font>
    <font>
      <sz val="10"/>
      <name val="Arial"/>
      <family val="2"/>
      <charset val="204"/>
    </font>
    <font>
      <b/>
      <sz val="10"/>
      <color indexed="8"/>
      <name val="Verdana"/>
      <family val="2"/>
      <charset val="204"/>
    </font>
    <font>
      <b/>
      <sz val="10"/>
      <color theme="1"/>
      <name val="Verdana"/>
      <family val="2"/>
      <charset val="204"/>
    </font>
    <font>
      <sz val="10"/>
      <color theme="1"/>
      <name val="Verdana"/>
      <family val="2"/>
      <charset val="204"/>
    </font>
    <font>
      <sz val="10"/>
      <name val="Verdana"/>
      <family val="2"/>
      <charset val="204"/>
    </font>
    <font>
      <sz val="10"/>
      <color indexed="8"/>
      <name val="Verdana"/>
      <family val="2"/>
      <charset val="204"/>
    </font>
    <font>
      <i/>
      <sz val="10"/>
      <color indexed="8"/>
      <name val="Verdana"/>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6"/>
        <bgColor theme="6"/>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applyBorder="0"/>
    <xf numFmtId="0" fontId="19" fillId="0" borderId="0" applyBorder="0"/>
    <xf numFmtId="0" fontId="19"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Border="0"/>
    <xf numFmtId="0" fontId="19" fillId="0" borderId="0" applyBorder="0"/>
    <xf numFmtId="0" fontId="20" fillId="0" borderId="0"/>
    <xf numFmtId="0" fontId="20" fillId="0" borderId="0"/>
    <xf numFmtId="0" fontId="20" fillId="23" borderId="7" applyNumberFormat="0" applyFont="0" applyAlignment="0" applyProtection="0"/>
    <xf numFmtId="0" fontId="1" fillId="0" borderId="0"/>
    <xf numFmtId="0" fontId="1" fillId="0" borderId="0"/>
  </cellStyleXfs>
  <cellXfs count="32">
    <xf numFmtId="0" fontId="0" fillId="0" borderId="0" xfId="0"/>
    <xf numFmtId="49" fontId="24" fillId="0" borderId="10" xfId="0" applyNumberFormat="1" applyFont="1" applyFill="1" applyBorder="1" applyAlignment="1" applyProtection="1">
      <alignment horizontal="center" vertical="center" wrapText="1"/>
    </xf>
    <xf numFmtId="2" fontId="24"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0" xfId="0" applyFont="1" applyAlignment="1">
      <alignment horizontal="center" vertical="center"/>
    </xf>
    <xf numFmtId="0" fontId="25" fillId="0" borderId="10" xfId="0" applyFont="1" applyBorder="1" applyAlignment="1">
      <alignment horizontal="center" vertical="center"/>
    </xf>
    <xf numFmtId="0" fontId="21" fillId="0" borderId="10" xfId="0" applyFont="1" applyFill="1" applyBorder="1" applyAlignment="1">
      <alignment horizontal="center" vertical="center" wrapText="1"/>
    </xf>
    <xf numFmtId="164" fontId="25" fillId="0" borderId="10" xfId="47" applyNumberFormat="1" applyFont="1" applyFill="1" applyBorder="1" applyAlignment="1">
      <alignment horizontal="center" vertical="center" wrapText="1"/>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5" fillId="0" borderId="0" xfId="0" applyNumberFormat="1" applyFont="1" applyAlignment="1">
      <alignment horizontal="center" vertical="center"/>
    </xf>
    <xf numFmtId="0" fontId="25" fillId="0" borderId="0" xfId="0" applyFont="1" applyAlignment="1">
      <alignment horizontal="center" vertical="center" wrapText="1"/>
    </xf>
    <xf numFmtId="0" fontId="25" fillId="26" borderId="0" xfId="0" applyFont="1" applyFill="1" applyAlignment="1">
      <alignment horizontal="center" vertical="center" wrapText="1"/>
    </xf>
    <xf numFmtId="0" fontId="21" fillId="25" borderId="10" xfId="0" applyFont="1" applyFill="1" applyBorder="1" applyAlignment="1">
      <alignment horizontal="center" vertical="center" wrapText="1"/>
    </xf>
    <xf numFmtId="4" fontId="24" fillId="0" borderId="0" xfId="0" applyNumberFormat="1" applyFont="1" applyFill="1" applyBorder="1" applyAlignment="1">
      <alignment horizontal="center" vertical="center"/>
    </xf>
    <xf numFmtId="165" fontId="26" fillId="0" borderId="10" xfId="0" applyNumberFormat="1" applyFont="1" applyBorder="1" applyAlignment="1">
      <alignment horizontal="center" vertical="center"/>
    </xf>
    <xf numFmtId="164" fontId="22"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166" fontId="25" fillId="0" borderId="0" xfId="0" applyNumberFormat="1" applyFont="1" applyAlignment="1">
      <alignment horizontal="center" vertical="center"/>
    </xf>
    <xf numFmtId="14" fontId="25" fillId="0" borderId="10" xfId="0" applyNumberFormat="1" applyFont="1" applyBorder="1" applyAlignment="1">
      <alignment horizontal="center" vertical="center" wrapText="1"/>
    </xf>
    <xf numFmtId="0" fontId="25" fillId="0" borderId="10" xfId="0" applyFont="1" applyBorder="1" applyAlignment="1">
      <alignment horizontal="justify" vertical="distributed" wrapText="1"/>
    </xf>
    <xf numFmtId="0" fontId="25" fillId="0" borderId="0" xfId="0" applyFont="1" applyAlignment="1">
      <alignment horizontal="justify" vertical="distributed" wrapText="1"/>
    </xf>
    <xf numFmtId="14" fontId="26" fillId="0" borderId="10" xfId="0" applyNumberFormat="1" applyFont="1" applyBorder="1" applyAlignment="1">
      <alignment horizontal="justify" vertical="distributed" wrapText="1"/>
    </xf>
    <xf numFmtId="0" fontId="24" fillId="0" borderId="10" xfId="0" applyFont="1" applyFill="1" applyBorder="1" applyAlignment="1">
      <alignment horizontal="center" vertical="center" wrapText="1"/>
    </xf>
    <xf numFmtId="49" fontId="0" fillId="0" borderId="10" xfId="0" applyNumberForma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166" fontId="24" fillId="0" borderId="10" xfId="0" applyNumberFormat="1" applyFont="1" applyFill="1" applyBorder="1" applyAlignment="1" applyProtection="1">
      <alignment horizontal="center" vertical="center" wrapText="1"/>
    </xf>
    <xf numFmtId="43" fontId="25" fillId="24" borderId="10" xfId="0" applyNumberFormat="1" applyFont="1" applyFill="1" applyBorder="1" applyAlignment="1">
      <alignment horizontal="center" vertical="center" wrapText="1"/>
    </xf>
    <xf numFmtId="9" fontId="21" fillId="24" borderId="10" xfId="0" applyNumberFormat="1" applyFont="1" applyFill="1" applyBorder="1" applyAlignment="1">
      <alignment horizontal="center" vertical="center" wrapText="1"/>
    </xf>
    <xf numFmtId="43" fontId="25" fillId="0" borderId="0" xfId="0" applyNumberFormat="1" applyFont="1" applyAlignment="1">
      <alignment horizontal="justify" vertical="distributed" wrapText="1"/>
    </xf>
    <xf numFmtId="0" fontId="21" fillId="0" borderId="0" xfId="0" applyFont="1" applyAlignment="1">
      <alignment horizontal="center" vertical="center" wrapText="1"/>
    </xf>
    <xf numFmtId="0" fontId="21" fillId="0" borderId="0" xfId="0" applyFont="1" applyAlignment="1">
      <alignment horizontal="center"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2 3" xfId="51"/>
    <cellStyle name="Normal 3" xfId="37"/>
    <cellStyle name="Normal 4" xfId="38"/>
    <cellStyle name="Normal 5" xfId="39"/>
    <cellStyle name="Normal 6" xfId="48"/>
    <cellStyle name="Normal 7" xfId="47"/>
    <cellStyle name="Normal 8" xfId="50"/>
    <cellStyle name="Note" xfId="40" builtinId="10" customBuiltin="1"/>
    <cellStyle name="Note 2" xfId="49"/>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56"/>
  <sheetViews>
    <sheetView tabSelected="1" topLeftCell="I16" zoomScale="55" zoomScaleNormal="55" workbookViewId="0">
      <selection activeCell="H17" sqref="H17"/>
    </sheetView>
  </sheetViews>
  <sheetFormatPr defaultColWidth="26.85546875" defaultRowHeight="123" customHeight="1" x14ac:dyDescent="0.2"/>
  <cols>
    <col min="1" max="1" width="26.85546875" style="4"/>
    <col min="2" max="2" width="21" style="8" customWidth="1"/>
    <col min="3" max="3" width="17.85546875" style="9" customWidth="1"/>
    <col min="4" max="4" width="26.85546875" style="4"/>
    <col min="5" max="5" width="19" style="4" customWidth="1"/>
    <col min="6" max="6" width="15.85546875" style="4" customWidth="1"/>
    <col min="7" max="7" width="19" style="10" customWidth="1"/>
    <col min="8" max="8" width="147.85546875" style="4" customWidth="1"/>
    <col min="9" max="9" width="26.85546875" style="4"/>
    <col min="10" max="10" width="34.85546875" style="4" customWidth="1"/>
    <col min="11" max="11" width="56.28515625" style="11" customWidth="1"/>
    <col min="12" max="12" width="21.7109375" style="9" customWidth="1"/>
    <col min="13" max="13" width="19.85546875" style="9" customWidth="1"/>
    <col min="14" max="14" width="22.42578125" style="9" customWidth="1"/>
    <col min="15" max="15" width="22.28515625" style="9" customWidth="1"/>
    <col min="16" max="16" width="12.5703125" style="9" customWidth="1"/>
    <col min="17" max="17" width="24.140625" style="4" customWidth="1"/>
    <col min="18" max="364" width="12.7109375" style="4" customWidth="1"/>
    <col min="365" max="16384" width="26.85546875" style="4"/>
  </cols>
  <sheetData>
    <row r="1" spans="1:17" ht="167.25" customHeight="1" x14ac:dyDescent="0.2">
      <c r="A1" s="30" t="s">
        <v>19</v>
      </c>
      <c r="B1" s="31"/>
      <c r="C1" s="31"/>
      <c r="D1" s="31"/>
      <c r="E1" s="31"/>
      <c r="F1" s="31"/>
      <c r="G1" s="31"/>
      <c r="H1" s="31"/>
      <c r="I1" s="31"/>
      <c r="J1" s="31"/>
      <c r="K1" s="31"/>
      <c r="L1" s="31"/>
      <c r="M1" s="31"/>
      <c r="N1" s="31"/>
      <c r="O1" s="31"/>
      <c r="P1" s="31"/>
    </row>
    <row r="2" spans="1:17" s="12" customFormat="1" ht="123" customHeight="1" x14ac:dyDescent="0.2">
      <c r="A2" s="13" t="s">
        <v>0</v>
      </c>
      <c r="B2" s="13" t="s">
        <v>1</v>
      </c>
      <c r="C2" s="13" t="s">
        <v>2</v>
      </c>
      <c r="D2" s="13" t="s">
        <v>3</v>
      </c>
      <c r="E2" s="13" t="s">
        <v>8</v>
      </c>
      <c r="F2" s="13" t="s">
        <v>9</v>
      </c>
      <c r="G2" s="13" t="s">
        <v>10</v>
      </c>
      <c r="H2" s="13" t="s">
        <v>4</v>
      </c>
      <c r="I2" s="13" t="s">
        <v>11</v>
      </c>
      <c r="J2" s="13" t="s">
        <v>5</v>
      </c>
      <c r="K2" s="13" t="s">
        <v>13</v>
      </c>
      <c r="L2" s="13" t="s">
        <v>12</v>
      </c>
      <c r="M2" s="13" t="s">
        <v>6</v>
      </c>
      <c r="N2" s="13" t="s">
        <v>7</v>
      </c>
      <c r="O2" s="13" t="s">
        <v>14</v>
      </c>
      <c r="P2" s="13" t="s">
        <v>15</v>
      </c>
    </row>
    <row r="3" spans="1:17" s="21" customFormat="1" ht="303.75" customHeight="1" x14ac:dyDescent="0.2">
      <c r="A3" s="3" t="s">
        <v>20</v>
      </c>
      <c r="B3" s="3" t="s">
        <v>22</v>
      </c>
      <c r="C3" s="3" t="s">
        <v>24</v>
      </c>
      <c r="D3" s="1" t="s">
        <v>27</v>
      </c>
      <c r="E3" s="19">
        <v>43500</v>
      </c>
      <c r="F3" s="1">
        <v>20</v>
      </c>
      <c r="G3" s="16">
        <f>E3+(F3*31)</f>
        <v>44120</v>
      </c>
      <c r="H3" s="20" t="s">
        <v>121</v>
      </c>
      <c r="I3" s="2" t="s">
        <v>32</v>
      </c>
      <c r="J3" s="1" t="s">
        <v>35</v>
      </c>
      <c r="K3" s="17" t="s">
        <v>38</v>
      </c>
      <c r="L3" s="26">
        <v>4633258.8</v>
      </c>
      <c r="M3" s="26">
        <v>1498524.33</v>
      </c>
      <c r="N3" s="27">
        <f>L3-M3</f>
        <v>3134734.4699999997</v>
      </c>
      <c r="O3" s="27">
        <f>M3*P3</f>
        <v>1273745.6805</v>
      </c>
      <c r="P3" s="28">
        <v>0.85</v>
      </c>
      <c r="Q3" s="29"/>
    </row>
    <row r="4" spans="1:17" s="21" customFormat="1" ht="272.25" customHeight="1" x14ac:dyDescent="0.2">
      <c r="A4" s="3" t="s">
        <v>21</v>
      </c>
      <c r="B4" s="3" t="s">
        <v>23</v>
      </c>
      <c r="C4" s="3" t="s">
        <v>25</v>
      </c>
      <c r="D4" s="1" t="s">
        <v>26</v>
      </c>
      <c r="E4" s="19">
        <v>43495</v>
      </c>
      <c r="F4" s="1">
        <v>20</v>
      </c>
      <c r="G4" s="16">
        <f t="shared" ref="G4:G17" si="0">E4+(F4*30)</f>
        <v>44095</v>
      </c>
      <c r="H4" s="20" t="s">
        <v>39</v>
      </c>
      <c r="I4" s="2" t="s">
        <v>33</v>
      </c>
      <c r="J4" s="1" t="s">
        <v>36</v>
      </c>
      <c r="K4" s="6" t="s">
        <v>38</v>
      </c>
      <c r="L4" s="26">
        <v>1658140</v>
      </c>
      <c r="M4" s="26">
        <v>995698</v>
      </c>
      <c r="N4" s="27">
        <f t="shared" ref="N4:N17" si="1">L4-M4</f>
        <v>662442</v>
      </c>
      <c r="O4" s="27">
        <f t="shared" ref="O4:O17" si="2">M4*P4</f>
        <v>846343.29999999993</v>
      </c>
      <c r="P4" s="28">
        <v>0.85</v>
      </c>
    </row>
    <row r="5" spans="1:17" s="21" customFormat="1" ht="324.75" customHeight="1" x14ac:dyDescent="0.2">
      <c r="A5" s="3" t="s">
        <v>40</v>
      </c>
      <c r="B5" s="3" t="s">
        <v>53</v>
      </c>
      <c r="C5" s="23" t="s">
        <v>66</v>
      </c>
      <c r="D5" s="24" t="s">
        <v>29</v>
      </c>
      <c r="E5" s="19">
        <v>43490</v>
      </c>
      <c r="F5" s="23">
        <v>20</v>
      </c>
      <c r="G5" s="16">
        <f t="shared" si="0"/>
        <v>44090</v>
      </c>
      <c r="H5" s="22" t="s">
        <v>109</v>
      </c>
      <c r="I5" s="2" t="s">
        <v>86</v>
      </c>
      <c r="J5" s="24" t="s">
        <v>34</v>
      </c>
      <c r="K5" s="6" t="s">
        <v>38</v>
      </c>
      <c r="L5" s="26">
        <v>654300</v>
      </c>
      <c r="M5" s="26">
        <v>458010</v>
      </c>
      <c r="N5" s="27">
        <f t="shared" si="1"/>
        <v>196290</v>
      </c>
      <c r="O5" s="27">
        <f t="shared" si="2"/>
        <v>389308.5</v>
      </c>
      <c r="P5" s="28">
        <v>0.85</v>
      </c>
    </row>
    <row r="6" spans="1:17" s="21" customFormat="1" ht="297.75" customHeight="1" x14ac:dyDescent="0.2">
      <c r="A6" s="3" t="s">
        <v>41</v>
      </c>
      <c r="B6" s="3" t="s">
        <v>54</v>
      </c>
      <c r="C6" s="23" t="s">
        <v>67</v>
      </c>
      <c r="D6" s="24" t="s">
        <v>31</v>
      </c>
      <c r="E6" s="19">
        <v>43495</v>
      </c>
      <c r="F6" s="23">
        <v>15</v>
      </c>
      <c r="G6" s="16">
        <f t="shared" si="0"/>
        <v>43945</v>
      </c>
      <c r="H6" s="20" t="s">
        <v>115</v>
      </c>
      <c r="I6" s="2" t="s">
        <v>87</v>
      </c>
      <c r="J6" s="24" t="s">
        <v>99</v>
      </c>
      <c r="K6" s="6" t="s">
        <v>38</v>
      </c>
      <c r="L6" s="26">
        <v>642771.51</v>
      </c>
      <c r="M6" s="26">
        <v>370487.47</v>
      </c>
      <c r="N6" s="27">
        <f t="shared" si="1"/>
        <v>272284.04000000004</v>
      </c>
      <c r="O6" s="27">
        <f t="shared" si="2"/>
        <v>314914.34949999995</v>
      </c>
      <c r="P6" s="28">
        <v>0.85</v>
      </c>
    </row>
    <row r="7" spans="1:17" s="21" customFormat="1" ht="302.25" customHeight="1" x14ac:dyDescent="0.2">
      <c r="A7" s="3" t="s">
        <v>42</v>
      </c>
      <c r="B7" s="3" t="s">
        <v>55</v>
      </c>
      <c r="C7" s="23" t="s">
        <v>68</v>
      </c>
      <c r="D7" s="24" t="s">
        <v>79</v>
      </c>
      <c r="E7" s="19">
        <v>43490</v>
      </c>
      <c r="F7" s="23">
        <v>20</v>
      </c>
      <c r="G7" s="16">
        <f t="shared" si="0"/>
        <v>44090</v>
      </c>
      <c r="H7" s="20" t="s">
        <v>110</v>
      </c>
      <c r="I7" s="2" t="s">
        <v>88</v>
      </c>
      <c r="J7" s="24" t="s">
        <v>100</v>
      </c>
      <c r="K7" s="6" t="s">
        <v>38</v>
      </c>
      <c r="L7" s="26">
        <v>1418745.4</v>
      </c>
      <c r="M7" s="26">
        <v>993121.78</v>
      </c>
      <c r="N7" s="27">
        <f t="shared" si="1"/>
        <v>425623.61999999988</v>
      </c>
      <c r="O7" s="27">
        <f t="shared" si="2"/>
        <v>844153.51300000004</v>
      </c>
      <c r="P7" s="28">
        <v>0.85</v>
      </c>
    </row>
    <row r="8" spans="1:17" s="21" customFormat="1" ht="297.75" customHeight="1" x14ac:dyDescent="0.2">
      <c r="A8" s="3" t="s">
        <v>43</v>
      </c>
      <c r="B8" s="3" t="s">
        <v>56</v>
      </c>
      <c r="C8" s="23" t="s">
        <v>69</v>
      </c>
      <c r="D8" s="24" t="s">
        <v>29</v>
      </c>
      <c r="E8" s="19">
        <v>43490</v>
      </c>
      <c r="F8" s="23">
        <v>18</v>
      </c>
      <c r="G8" s="16">
        <f t="shared" si="0"/>
        <v>44030</v>
      </c>
      <c r="H8" s="20" t="s">
        <v>111</v>
      </c>
      <c r="I8" s="2" t="s">
        <v>89</v>
      </c>
      <c r="J8" s="24" t="s">
        <v>100</v>
      </c>
      <c r="K8" s="6" t="s">
        <v>38</v>
      </c>
      <c r="L8" s="26">
        <v>1364000</v>
      </c>
      <c r="M8" s="26">
        <v>954800</v>
      </c>
      <c r="N8" s="27">
        <f t="shared" si="1"/>
        <v>409200</v>
      </c>
      <c r="O8" s="27">
        <f t="shared" si="2"/>
        <v>811580</v>
      </c>
      <c r="P8" s="28">
        <v>0.85</v>
      </c>
    </row>
    <row r="9" spans="1:17" s="21" customFormat="1" ht="233.25" customHeight="1" x14ac:dyDescent="0.2">
      <c r="A9" s="3" t="s">
        <v>44</v>
      </c>
      <c r="B9" s="3" t="s">
        <v>57</v>
      </c>
      <c r="C9" s="23" t="s">
        <v>70</v>
      </c>
      <c r="D9" s="24" t="s">
        <v>80</v>
      </c>
      <c r="E9" s="19">
        <v>43495</v>
      </c>
      <c r="F9" s="23">
        <v>20</v>
      </c>
      <c r="G9" s="16">
        <f t="shared" si="0"/>
        <v>44095</v>
      </c>
      <c r="H9" s="22" t="s">
        <v>116</v>
      </c>
      <c r="I9" s="2" t="s">
        <v>90</v>
      </c>
      <c r="J9" s="24" t="s">
        <v>34</v>
      </c>
      <c r="K9" s="6" t="s">
        <v>38</v>
      </c>
      <c r="L9" s="26">
        <v>1411950</v>
      </c>
      <c r="M9" s="26">
        <v>988365</v>
      </c>
      <c r="N9" s="27">
        <f t="shared" si="1"/>
        <v>423585</v>
      </c>
      <c r="O9" s="27">
        <f t="shared" si="2"/>
        <v>840110.25</v>
      </c>
      <c r="P9" s="28">
        <v>0.85</v>
      </c>
    </row>
    <row r="10" spans="1:17" s="21" customFormat="1" ht="116.25" customHeight="1" x14ac:dyDescent="0.2">
      <c r="A10" s="3" t="s">
        <v>45</v>
      </c>
      <c r="B10" s="3" t="s">
        <v>58</v>
      </c>
      <c r="C10" s="23" t="s">
        <v>71</v>
      </c>
      <c r="D10" s="24" t="s">
        <v>81</v>
      </c>
      <c r="E10" s="19">
        <v>43500</v>
      </c>
      <c r="F10" s="23">
        <v>20</v>
      </c>
      <c r="G10" s="16">
        <f>E10+(F10*31)</f>
        <v>44120</v>
      </c>
      <c r="H10" s="20" t="s">
        <v>122</v>
      </c>
      <c r="I10" s="2" t="s">
        <v>91</v>
      </c>
      <c r="J10" s="24" t="s">
        <v>101</v>
      </c>
      <c r="K10" s="6" t="s">
        <v>38</v>
      </c>
      <c r="L10" s="26">
        <v>658600</v>
      </c>
      <c r="M10" s="26">
        <v>455420</v>
      </c>
      <c r="N10" s="27">
        <f t="shared" si="1"/>
        <v>203180</v>
      </c>
      <c r="O10" s="27">
        <f t="shared" si="2"/>
        <v>387107</v>
      </c>
      <c r="P10" s="28">
        <v>0.85</v>
      </c>
    </row>
    <row r="11" spans="1:17" s="21" customFormat="1" ht="236.25" customHeight="1" x14ac:dyDescent="0.2">
      <c r="A11" s="3" t="s">
        <v>46</v>
      </c>
      <c r="B11" s="3" t="s">
        <v>59</v>
      </c>
      <c r="C11" s="23" t="s">
        <v>72</v>
      </c>
      <c r="D11" s="24" t="s">
        <v>82</v>
      </c>
      <c r="E11" s="19">
        <v>43495</v>
      </c>
      <c r="F11" s="23">
        <v>12</v>
      </c>
      <c r="G11" s="16">
        <f t="shared" si="0"/>
        <v>43855</v>
      </c>
      <c r="H11" s="20" t="s">
        <v>117</v>
      </c>
      <c r="I11" s="2" t="s">
        <v>92</v>
      </c>
      <c r="J11" s="24" t="s">
        <v>102</v>
      </c>
      <c r="K11" s="6" t="s">
        <v>38</v>
      </c>
      <c r="L11" s="26">
        <v>854830</v>
      </c>
      <c r="M11" s="26">
        <v>598381</v>
      </c>
      <c r="N11" s="27">
        <f t="shared" si="1"/>
        <v>256449</v>
      </c>
      <c r="O11" s="27">
        <f t="shared" si="2"/>
        <v>508623.85</v>
      </c>
      <c r="P11" s="28">
        <v>0.85</v>
      </c>
    </row>
    <row r="12" spans="1:17" s="21" customFormat="1" ht="171" customHeight="1" x14ac:dyDescent="0.2">
      <c r="A12" s="3" t="s">
        <v>47</v>
      </c>
      <c r="B12" s="3" t="s">
        <v>60</v>
      </c>
      <c r="C12" s="23" t="s">
        <v>73</v>
      </c>
      <c r="D12" s="25" t="s">
        <v>28</v>
      </c>
      <c r="E12" s="19">
        <v>43490</v>
      </c>
      <c r="F12" s="23">
        <v>20</v>
      </c>
      <c r="G12" s="16">
        <f t="shared" si="0"/>
        <v>44090</v>
      </c>
      <c r="H12" s="20" t="s">
        <v>112</v>
      </c>
      <c r="I12" s="2" t="s">
        <v>93</v>
      </c>
      <c r="J12" s="24" t="s">
        <v>103</v>
      </c>
      <c r="K12" s="6" t="s">
        <v>38</v>
      </c>
      <c r="L12" s="26">
        <v>1427800</v>
      </c>
      <c r="M12" s="26">
        <v>999460</v>
      </c>
      <c r="N12" s="27">
        <f t="shared" si="1"/>
        <v>428340</v>
      </c>
      <c r="O12" s="27">
        <f t="shared" si="2"/>
        <v>849541</v>
      </c>
      <c r="P12" s="28">
        <v>0.85</v>
      </c>
    </row>
    <row r="13" spans="1:17" s="21" customFormat="1" ht="395.25" customHeight="1" x14ac:dyDescent="0.2">
      <c r="A13" s="3" t="s">
        <v>48</v>
      </c>
      <c r="B13" s="3" t="s">
        <v>61</v>
      </c>
      <c r="C13" s="23" t="s">
        <v>74</v>
      </c>
      <c r="D13" s="24" t="s">
        <v>83</v>
      </c>
      <c r="E13" s="19">
        <v>43495</v>
      </c>
      <c r="F13" s="23">
        <v>18</v>
      </c>
      <c r="G13" s="16">
        <f t="shared" si="0"/>
        <v>44035</v>
      </c>
      <c r="H13" s="22" t="s">
        <v>118</v>
      </c>
      <c r="I13" s="2" t="s">
        <v>94</v>
      </c>
      <c r="J13" s="24" t="s">
        <v>104</v>
      </c>
      <c r="K13" s="6" t="s">
        <v>38</v>
      </c>
      <c r="L13" s="26">
        <v>574172.36</v>
      </c>
      <c r="M13" s="26">
        <v>384491</v>
      </c>
      <c r="N13" s="27">
        <f t="shared" si="1"/>
        <v>189681.36</v>
      </c>
      <c r="O13" s="27">
        <f t="shared" si="2"/>
        <v>326817.34999999998</v>
      </c>
      <c r="P13" s="28">
        <v>0.85</v>
      </c>
    </row>
    <row r="14" spans="1:17" s="21" customFormat="1" ht="292.5" customHeight="1" x14ac:dyDescent="0.2">
      <c r="A14" s="3" t="s">
        <v>49</v>
      </c>
      <c r="B14" s="3" t="s">
        <v>62</v>
      </c>
      <c r="C14" s="23" t="s">
        <v>75</v>
      </c>
      <c r="D14" s="24" t="s">
        <v>84</v>
      </c>
      <c r="E14" s="19">
        <v>43490</v>
      </c>
      <c r="F14" s="23">
        <v>20</v>
      </c>
      <c r="G14" s="16">
        <f t="shared" si="0"/>
        <v>44090</v>
      </c>
      <c r="H14" s="20" t="s">
        <v>113</v>
      </c>
      <c r="I14" s="2" t="s">
        <v>95</v>
      </c>
      <c r="J14" s="24" t="s">
        <v>105</v>
      </c>
      <c r="K14" s="6" t="s">
        <v>38</v>
      </c>
      <c r="L14" s="26">
        <v>914900</v>
      </c>
      <c r="M14" s="26">
        <v>550430</v>
      </c>
      <c r="N14" s="27">
        <f t="shared" si="1"/>
        <v>364470</v>
      </c>
      <c r="O14" s="27">
        <f t="shared" si="2"/>
        <v>467865.5</v>
      </c>
      <c r="P14" s="28">
        <v>0.85</v>
      </c>
    </row>
    <row r="15" spans="1:17" s="21" customFormat="1" ht="258.75" customHeight="1" x14ac:dyDescent="0.2">
      <c r="A15" s="3" t="s">
        <v>50</v>
      </c>
      <c r="B15" s="3" t="s">
        <v>63</v>
      </c>
      <c r="C15" s="23" t="s">
        <v>76</v>
      </c>
      <c r="D15" s="24" t="s">
        <v>30</v>
      </c>
      <c r="E15" s="19">
        <v>43493</v>
      </c>
      <c r="F15" s="23">
        <v>20</v>
      </c>
      <c r="G15" s="16">
        <f t="shared" si="0"/>
        <v>44093</v>
      </c>
      <c r="H15" s="20" t="s">
        <v>119</v>
      </c>
      <c r="I15" s="2" t="s">
        <v>96</v>
      </c>
      <c r="J15" s="24" t="s">
        <v>106</v>
      </c>
      <c r="K15" s="6" t="s">
        <v>38</v>
      </c>
      <c r="L15" s="26">
        <v>2435643.84</v>
      </c>
      <c r="M15" s="26">
        <v>1462386.3</v>
      </c>
      <c r="N15" s="27">
        <f t="shared" si="1"/>
        <v>973257.5399999998</v>
      </c>
      <c r="O15" s="27">
        <f t="shared" si="2"/>
        <v>1243028.355</v>
      </c>
      <c r="P15" s="28">
        <v>0.85</v>
      </c>
    </row>
    <row r="16" spans="1:17" s="21" customFormat="1" ht="336" customHeight="1" x14ac:dyDescent="0.2">
      <c r="A16" s="3" t="s">
        <v>51</v>
      </c>
      <c r="B16" s="3" t="s">
        <v>64</v>
      </c>
      <c r="C16" s="23" t="s">
        <v>77</v>
      </c>
      <c r="D16" s="24" t="s">
        <v>26</v>
      </c>
      <c r="E16" s="19">
        <v>43495</v>
      </c>
      <c r="F16" s="23">
        <v>20</v>
      </c>
      <c r="G16" s="16">
        <f t="shared" si="0"/>
        <v>44095</v>
      </c>
      <c r="H16" s="20" t="s">
        <v>120</v>
      </c>
      <c r="I16" s="2" t="s">
        <v>97</v>
      </c>
      <c r="J16" s="24" t="s">
        <v>107</v>
      </c>
      <c r="K16" s="6" t="s">
        <v>38</v>
      </c>
      <c r="L16" s="26">
        <v>2564129</v>
      </c>
      <c r="M16" s="26">
        <v>1499951.13</v>
      </c>
      <c r="N16" s="27">
        <f t="shared" si="1"/>
        <v>1064177.8700000001</v>
      </c>
      <c r="O16" s="27">
        <f t="shared" si="2"/>
        <v>1274958.4604999998</v>
      </c>
      <c r="P16" s="28">
        <v>0.85</v>
      </c>
    </row>
    <row r="17" spans="1:16" s="21" customFormat="1" ht="326.25" customHeight="1" x14ac:dyDescent="0.2">
      <c r="A17" s="3" t="s">
        <v>52</v>
      </c>
      <c r="B17" s="3" t="s">
        <v>65</v>
      </c>
      <c r="C17" s="23" t="s">
        <v>78</v>
      </c>
      <c r="D17" s="24" t="s">
        <v>85</v>
      </c>
      <c r="E17" s="19">
        <v>43490</v>
      </c>
      <c r="F17" s="23">
        <v>20</v>
      </c>
      <c r="G17" s="16">
        <f t="shared" si="0"/>
        <v>44090</v>
      </c>
      <c r="H17" s="22" t="s">
        <v>114</v>
      </c>
      <c r="I17" s="2" t="s">
        <v>98</v>
      </c>
      <c r="J17" s="24" t="s">
        <v>108</v>
      </c>
      <c r="K17" s="6" t="s">
        <v>38</v>
      </c>
      <c r="L17" s="26">
        <v>1217403</v>
      </c>
      <c r="M17" s="26">
        <v>733041.8</v>
      </c>
      <c r="N17" s="27">
        <f t="shared" si="1"/>
        <v>484361.19999999995</v>
      </c>
      <c r="O17" s="27">
        <f t="shared" si="2"/>
        <v>623085.53</v>
      </c>
      <c r="P17" s="28">
        <v>0.85</v>
      </c>
    </row>
    <row r="18" spans="1:16" ht="16.350000000000001" customHeight="1" x14ac:dyDescent="0.2">
      <c r="L18" s="14"/>
      <c r="M18" s="14"/>
    </row>
    <row r="19" spans="1:16" ht="16.350000000000001" customHeight="1" x14ac:dyDescent="0.2">
      <c r="M19" s="4"/>
    </row>
    <row r="20" spans="1:16" ht="48.75" customHeight="1" x14ac:dyDescent="0.2">
      <c r="B20" s="4"/>
      <c r="C20" s="4"/>
      <c r="G20" s="7" t="s">
        <v>16</v>
      </c>
      <c r="H20" s="7" t="s">
        <v>37</v>
      </c>
      <c r="K20" s="4"/>
      <c r="L20" s="4"/>
      <c r="M20" s="18"/>
      <c r="N20" s="4"/>
      <c r="O20" s="4"/>
      <c r="P20" s="4"/>
    </row>
    <row r="21" spans="1:16" ht="52.5" customHeight="1" x14ac:dyDescent="0.2">
      <c r="B21" s="4"/>
      <c r="C21" s="4"/>
      <c r="G21" s="7" t="s">
        <v>17</v>
      </c>
      <c r="H21" s="5"/>
      <c r="K21" s="4"/>
      <c r="L21" s="4"/>
      <c r="M21" s="4"/>
      <c r="N21" s="4"/>
      <c r="O21" s="4"/>
      <c r="P21" s="4"/>
    </row>
    <row r="22" spans="1:16" ht="30" customHeight="1" x14ac:dyDescent="0.2">
      <c r="B22" s="4"/>
      <c r="C22" s="4"/>
      <c r="G22" s="7" t="s">
        <v>18</v>
      </c>
      <c r="H22" s="15">
        <v>43503</v>
      </c>
      <c r="K22" s="4"/>
      <c r="L22" s="4"/>
      <c r="M22" s="4"/>
      <c r="N22" s="4"/>
      <c r="O22" s="4"/>
      <c r="P22" s="4"/>
    </row>
    <row r="23" spans="1:16" ht="16.350000000000001" customHeight="1" x14ac:dyDescent="0.2"/>
    <row r="24" spans="1:16" ht="16.350000000000001" customHeight="1" x14ac:dyDescent="0.2"/>
    <row r="25" spans="1:16" ht="16.350000000000001" customHeight="1" x14ac:dyDescent="0.2"/>
    <row r="26" spans="1:16" ht="16.350000000000001" customHeight="1" x14ac:dyDescent="0.2"/>
    <row r="27" spans="1:16" ht="16.350000000000001" customHeight="1" x14ac:dyDescent="0.2"/>
    <row r="28" spans="1:16" ht="16.350000000000001" customHeight="1" x14ac:dyDescent="0.2"/>
    <row r="29" spans="1:16" ht="16.350000000000001" customHeight="1" x14ac:dyDescent="0.2"/>
    <row r="30" spans="1:16" ht="16.350000000000001" customHeight="1" x14ac:dyDescent="0.2"/>
    <row r="31" spans="1:16" ht="16.350000000000001" customHeight="1" x14ac:dyDescent="0.2"/>
    <row r="32" spans="1:16" ht="16.350000000000001" customHeight="1" x14ac:dyDescent="0.2"/>
    <row r="33" ht="16.350000000000001" customHeight="1" x14ac:dyDescent="0.2"/>
    <row r="34" ht="16.350000000000001" customHeight="1" x14ac:dyDescent="0.2"/>
    <row r="35" ht="16.350000000000001" customHeight="1" x14ac:dyDescent="0.2"/>
    <row r="36" ht="16.350000000000001" customHeight="1" x14ac:dyDescent="0.2"/>
    <row r="37" ht="16.350000000000001" customHeight="1" x14ac:dyDescent="0.2"/>
    <row r="38" ht="16.350000000000001" customHeight="1" x14ac:dyDescent="0.2"/>
    <row r="39" ht="16.350000000000001" customHeight="1" x14ac:dyDescent="0.2"/>
    <row r="40" ht="16.350000000000001" customHeight="1" x14ac:dyDescent="0.2"/>
    <row r="41" ht="16.350000000000001" customHeight="1" x14ac:dyDescent="0.2"/>
    <row r="42" ht="16.350000000000001" customHeight="1" x14ac:dyDescent="0.2"/>
    <row r="43" ht="16.350000000000001" customHeight="1" x14ac:dyDescent="0.2"/>
    <row r="44" ht="16.350000000000001" customHeight="1" x14ac:dyDescent="0.2"/>
    <row r="45" ht="16.350000000000001" customHeight="1" x14ac:dyDescent="0.2"/>
    <row r="46" ht="16.350000000000001" customHeight="1" x14ac:dyDescent="0.2"/>
    <row r="47" ht="16.350000000000001" customHeight="1" x14ac:dyDescent="0.2"/>
    <row r="48" ht="16.350000000000001" customHeight="1" x14ac:dyDescent="0.2"/>
    <row r="49" ht="16.350000000000001" customHeight="1" x14ac:dyDescent="0.2"/>
    <row r="50" ht="16.350000000000001" customHeight="1" x14ac:dyDescent="0.2"/>
    <row r="51" ht="16.350000000000001" customHeight="1" x14ac:dyDescent="0.2"/>
    <row r="52" ht="16.350000000000001" customHeight="1" x14ac:dyDescent="0.2"/>
    <row r="53" ht="16.350000000000001" customHeight="1" x14ac:dyDescent="0.2"/>
    <row r="54" ht="16.350000000000001" customHeight="1" x14ac:dyDescent="0.2"/>
    <row r="55" ht="16.350000000000001" customHeight="1" x14ac:dyDescent="0.2"/>
    <row r="56" ht="16.350000000000001" customHeight="1" x14ac:dyDescent="0.2"/>
    <row r="57" ht="16.350000000000001" customHeight="1" x14ac:dyDescent="0.2"/>
    <row r="58" ht="16.350000000000001" customHeight="1" x14ac:dyDescent="0.2"/>
    <row r="59" ht="16.350000000000001" customHeight="1" x14ac:dyDescent="0.2"/>
    <row r="60" ht="16.350000000000001" customHeight="1" x14ac:dyDescent="0.2"/>
    <row r="61" ht="16.350000000000001" customHeight="1" x14ac:dyDescent="0.2"/>
    <row r="62" ht="16.350000000000001" customHeight="1" x14ac:dyDescent="0.2"/>
    <row r="63" ht="16.350000000000001" customHeight="1" x14ac:dyDescent="0.2"/>
    <row r="64" ht="16.350000000000001"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row r="70" ht="16.350000000000001" customHeight="1" x14ac:dyDescent="0.2"/>
    <row r="71" ht="16.350000000000001" customHeight="1" x14ac:dyDescent="0.2"/>
    <row r="72" ht="16.350000000000001" customHeight="1" x14ac:dyDescent="0.2"/>
    <row r="73" ht="16.350000000000001" customHeight="1" x14ac:dyDescent="0.2"/>
    <row r="74" ht="16.350000000000001" customHeight="1" x14ac:dyDescent="0.2"/>
    <row r="75" ht="16.350000000000001" customHeight="1" x14ac:dyDescent="0.2"/>
    <row r="76" ht="16.350000000000001" customHeight="1" x14ac:dyDescent="0.2"/>
    <row r="77" ht="16.350000000000001" customHeight="1" x14ac:dyDescent="0.2"/>
    <row r="78" ht="16.350000000000001" customHeight="1" x14ac:dyDescent="0.2"/>
    <row r="79" ht="16.350000000000001" customHeight="1" x14ac:dyDescent="0.2"/>
    <row r="80" ht="16.350000000000001" customHeight="1" x14ac:dyDescent="0.2"/>
    <row r="81" ht="16.350000000000001" customHeight="1" x14ac:dyDescent="0.2"/>
    <row r="82" ht="16.350000000000001" customHeight="1" x14ac:dyDescent="0.2"/>
    <row r="83" ht="16.350000000000001" customHeight="1" x14ac:dyDescent="0.2"/>
    <row r="84" ht="16.350000000000001" customHeight="1" x14ac:dyDescent="0.2"/>
    <row r="85" ht="16.350000000000001" customHeight="1" x14ac:dyDescent="0.2"/>
    <row r="86" ht="16.350000000000001" customHeight="1" x14ac:dyDescent="0.2"/>
    <row r="87" ht="16.350000000000001" customHeight="1" x14ac:dyDescent="0.2"/>
    <row r="88" ht="16.350000000000001" customHeight="1" x14ac:dyDescent="0.2"/>
    <row r="89" ht="16.350000000000001" customHeight="1" x14ac:dyDescent="0.2"/>
    <row r="90" ht="16.350000000000001" customHeight="1" x14ac:dyDescent="0.2"/>
    <row r="91" ht="16.350000000000001" customHeight="1" x14ac:dyDescent="0.2"/>
    <row r="92" ht="16.350000000000001" customHeight="1" x14ac:dyDescent="0.2"/>
    <row r="93" ht="16.350000000000001" customHeight="1" x14ac:dyDescent="0.2"/>
    <row r="94" ht="16.350000000000001" customHeight="1" x14ac:dyDescent="0.2"/>
    <row r="95" ht="16.350000000000001" customHeight="1" x14ac:dyDescent="0.2"/>
    <row r="96" ht="16.350000000000001" customHeight="1" x14ac:dyDescent="0.2"/>
    <row r="97" ht="16.350000000000001" customHeight="1" x14ac:dyDescent="0.2"/>
    <row r="98" ht="16.350000000000001" customHeight="1" x14ac:dyDescent="0.2"/>
    <row r="99" ht="16.350000000000001" customHeight="1" x14ac:dyDescent="0.2"/>
    <row r="100" ht="16.350000000000001" customHeight="1" x14ac:dyDescent="0.2"/>
    <row r="101" ht="16.350000000000001" customHeight="1" x14ac:dyDescent="0.2"/>
    <row r="102" ht="16.350000000000001" customHeight="1" x14ac:dyDescent="0.2"/>
    <row r="103" ht="16.350000000000001" customHeight="1" x14ac:dyDescent="0.2"/>
    <row r="104" ht="16.350000000000001" customHeight="1" x14ac:dyDescent="0.2"/>
    <row r="105" ht="16.350000000000001" customHeight="1" x14ac:dyDescent="0.2"/>
    <row r="106" ht="16.350000000000001" customHeight="1" x14ac:dyDescent="0.2"/>
    <row r="107" ht="16.350000000000001" customHeight="1" x14ac:dyDescent="0.2"/>
    <row r="108" ht="16.350000000000001" customHeight="1" x14ac:dyDescent="0.2"/>
    <row r="109" ht="16.350000000000001" customHeight="1" x14ac:dyDescent="0.2"/>
    <row r="110" ht="16.350000000000001" customHeight="1" x14ac:dyDescent="0.2"/>
    <row r="111" ht="16.350000000000001" customHeight="1" x14ac:dyDescent="0.2"/>
    <row r="112" ht="16.350000000000001" customHeight="1" x14ac:dyDescent="0.2"/>
    <row r="113" ht="16.350000000000001" customHeight="1" x14ac:dyDescent="0.2"/>
    <row r="114" ht="16.350000000000001" customHeight="1" x14ac:dyDescent="0.2"/>
    <row r="115" ht="16.350000000000001" customHeight="1" x14ac:dyDescent="0.2"/>
    <row r="116" ht="16.350000000000001" customHeight="1" x14ac:dyDescent="0.2"/>
    <row r="117" ht="16.350000000000001" customHeight="1" x14ac:dyDescent="0.2"/>
    <row r="118" ht="16.350000000000001" customHeight="1" x14ac:dyDescent="0.2"/>
    <row r="119" ht="16.350000000000001" customHeight="1" x14ac:dyDescent="0.2"/>
    <row r="120" ht="16.350000000000001" customHeight="1" x14ac:dyDescent="0.2"/>
    <row r="121" ht="16.350000000000001" customHeight="1" x14ac:dyDescent="0.2"/>
    <row r="122" ht="16.350000000000001" customHeight="1" x14ac:dyDescent="0.2"/>
    <row r="123" ht="16.350000000000001" customHeight="1" x14ac:dyDescent="0.2"/>
    <row r="124" ht="16.350000000000001" customHeight="1" x14ac:dyDescent="0.2"/>
    <row r="125" ht="16.350000000000001" customHeight="1" x14ac:dyDescent="0.2"/>
    <row r="126" ht="16.350000000000001" customHeight="1" x14ac:dyDescent="0.2"/>
    <row r="127" ht="16.350000000000001" customHeight="1" x14ac:dyDescent="0.2"/>
    <row r="128" ht="16.350000000000001" customHeight="1" x14ac:dyDescent="0.2"/>
    <row r="129" ht="16.350000000000001" customHeight="1" x14ac:dyDescent="0.2"/>
    <row r="130" ht="16.350000000000001" customHeight="1" x14ac:dyDescent="0.2"/>
    <row r="131" ht="16.350000000000001" customHeight="1" x14ac:dyDescent="0.2"/>
    <row r="132" ht="16.350000000000001" customHeight="1" x14ac:dyDescent="0.2"/>
    <row r="133" ht="16.350000000000001" customHeight="1" x14ac:dyDescent="0.2"/>
    <row r="134" ht="16.350000000000001" customHeight="1" x14ac:dyDescent="0.2"/>
    <row r="135" ht="16.350000000000001" customHeight="1" x14ac:dyDescent="0.2"/>
    <row r="136" ht="16.350000000000001" customHeight="1" x14ac:dyDescent="0.2"/>
    <row r="137" ht="16.350000000000001" customHeight="1" x14ac:dyDescent="0.2"/>
    <row r="138" ht="16.350000000000001" customHeight="1" x14ac:dyDescent="0.2"/>
    <row r="139" ht="16.350000000000001" customHeight="1" x14ac:dyDescent="0.2"/>
    <row r="140" ht="16.350000000000001" customHeight="1" x14ac:dyDescent="0.2"/>
    <row r="141" ht="16.350000000000001" customHeight="1" x14ac:dyDescent="0.2"/>
    <row r="142" ht="16.350000000000001" customHeight="1" x14ac:dyDescent="0.2"/>
    <row r="143" ht="16.350000000000001" customHeight="1" x14ac:dyDescent="0.2"/>
    <row r="144" ht="16.350000000000001" customHeight="1" x14ac:dyDescent="0.2"/>
    <row r="145" ht="16.350000000000001" customHeight="1" x14ac:dyDescent="0.2"/>
    <row r="146" ht="16.350000000000001" customHeight="1" x14ac:dyDescent="0.2"/>
    <row r="147" ht="16.350000000000001" customHeight="1" x14ac:dyDescent="0.2"/>
    <row r="148" ht="16.350000000000001" customHeight="1" x14ac:dyDescent="0.2"/>
    <row r="149" ht="16.350000000000001" customHeight="1" x14ac:dyDescent="0.2"/>
    <row r="150" ht="16.350000000000001" customHeight="1" x14ac:dyDescent="0.2"/>
    <row r="151" ht="16.350000000000001" customHeight="1" x14ac:dyDescent="0.2"/>
    <row r="152" ht="16.350000000000001" customHeight="1" x14ac:dyDescent="0.2"/>
    <row r="153" ht="16.350000000000001" customHeight="1" x14ac:dyDescent="0.2"/>
    <row r="154" ht="16.350000000000001" customHeight="1" x14ac:dyDescent="0.2"/>
    <row r="155" ht="16.350000000000001" customHeight="1" x14ac:dyDescent="0.2"/>
    <row r="156" ht="16.350000000000001" customHeight="1" x14ac:dyDescent="0.2"/>
    <row r="157" ht="16.350000000000001" customHeight="1" x14ac:dyDescent="0.2"/>
    <row r="158" ht="16.350000000000001" customHeight="1" x14ac:dyDescent="0.2"/>
    <row r="159" ht="16.350000000000001" customHeight="1" x14ac:dyDescent="0.2"/>
    <row r="160" ht="16.350000000000001" customHeight="1" x14ac:dyDescent="0.2"/>
    <row r="161" ht="16.350000000000001" customHeight="1" x14ac:dyDescent="0.2"/>
    <row r="162" ht="16.350000000000001" customHeight="1" x14ac:dyDescent="0.2"/>
    <row r="163" ht="16.350000000000001" customHeight="1" x14ac:dyDescent="0.2"/>
    <row r="164" ht="16.350000000000001" customHeight="1" x14ac:dyDescent="0.2"/>
    <row r="165" ht="16.350000000000001" customHeight="1" x14ac:dyDescent="0.2"/>
    <row r="166" ht="16.350000000000001" customHeight="1" x14ac:dyDescent="0.2"/>
    <row r="167" ht="16.350000000000001" customHeight="1" x14ac:dyDescent="0.2"/>
    <row r="168" ht="16.350000000000001" customHeight="1" x14ac:dyDescent="0.2"/>
    <row r="169" ht="16.350000000000001" customHeight="1" x14ac:dyDescent="0.2"/>
    <row r="170" ht="16.350000000000001" customHeight="1" x14ac:dyDescent="0.2"/>
    <row r="171" ht="16.350000000000001" customHeight="1" x14ac:dyDescent="0.2"/>
    <row r="172" ht="16.350000000000001" customHeight="1" x14ac:dyDescent="0.2"/>
    <row r="173" ht="16.350000000000001" customHeight="1" x14ac:dyDescent="0.2"/>
    <row r="174" ht="16.350000000000001" customHeight="1" x14ac:dyDescent="0.2"/>
    <row r="175" ht="16.350000000000001" customHeight="1" x14ac:dyDescent="0.2"/>
    <row r="176" ht="16.350000000000001" customHeight="1" x14ac:dyDescent="0.2"/>
    <row r="177" ht="16.350000000000001" customHeight="1" x14ac:dyDescent="0.2"/>
    <row r="178" ht="16.350000000000001" customHeight="1" x14ac:dyDescent="0.2"/>
    <row r="179" ht="16.350000000000001" customHeight="1" x14ac:dyDescent="0.2"/>
    <row r="180" ht="16.350000000000001" customHeight="1" x14ac:dyDescent="0.2"/>
    <row r="181" ht="16.350000000000001" customHeight="1" x14ac:dyDescent="0.2"/>
    <row r="182" ht="16.350000000000001" customHeight="1" x14ac:dyDescent="0.2"/>
    <row r="183" ht="16.350000000000001" customHeight="1" x14ac:dyDescent="0.2"/>
    <row r="184" ht="16.350000000000001" customHeight="1" x14ac:dyDescent="0.2"/>
    <row r="185" ht="16.350000000000001" customHeight="1" x14ac:dyDescent="0.2"/>
    <row r="186" ht="16.350000000000001" customHeight="1" x14ac:dyDescent="0.2"/>
    <row r="187" ht="16.350000000000001" customHeight="1" x14ac:dyDescent="0.2"/>
    <row r="188" ht="16.350000000000001" customHeight="1" x14ac:dyDescent="0.2"/>
    <row r="189" ht="16.350000000000001" customHeight="1" x14ac:dyDescent="0.2"/>
    <row r="190" ht="16.350000000000001" customHeight="1" x14ac:dyDescent="0.2"/>
    <row r="191" ht="16.350000000000001" customHeight="1" x14ac:dyDescent="0.2"/>
    <row r="192" ht="16.350000000000001" customHeight="1" x14ac:dyDescent="0.2"/>
    <row r="193" ht="16.350000000000001" customHeight="1" x14ac:dyDescent="0.2"/>
    <row r="194" ht="16.350000000000001" customHeight="1" x14ac:dyDescent="0.2"/>
    <row r="195" ht="16.350000000000001" customHeight="1" x14ac:dyDescent="0.2"/>
    <row r="196" ht="16.350000000000001" customHeight="1" x14ac:dyDescent="0.2"/>
    <row r="197" ht="16.350000000000001" customHeight="1" x14ac:dyDescent="0.2"/>
    <row r="198" ht="16.350000000000001" customHeight="1" x14ac:dyDescent="0.2"/>
    <row r="199" ht="16.350000000000001" customHeight="1" x14ac:dyDescent="0.2"/>
    <row r="200" ht="16.350000000000001" customHeight="1" x14ac:dyDescent="0.2"/>
    <row r="201" ht="16.350000000000001" customHeight="1" x14ac:dyDescent="0.2"/>
    <row r="202" ht="16.350000000000001" customHeight="1" x14ac:dyDescent="0.2"/>
    <row r="203" ht="16.350000000000001" customHeight="1" x14ac:dyDescent="0.2"/>
    <row r="204" ht="16.350000000000001" customHeight="1" x14ac:dyDescent="0.2"/>
    <row r="205" ht="16.350000000000001" customHeight="1" x14ac:dyDescent="0.2"/>
    <row r="206" ht="16.350000000000001" customHeight="1" x14ac:dyDescent="0.2"/>
    <row r="207" ht="16.350000000000001" customHeight="1" x14ac:dyDescent="0.2"/>
    <row r="208" ht="16.350000000000001" customHeight="1" x14ac:dyDescent="0.2"/>
    <row r="209" ht="16.350000000000001" customHeight="1" x14ac:dyDescent="0.2"/>
    <row r="210" ht="16.350000000000001" customHeight="1" x14ac:dyDescent="0.2"/>
    <row r="211" ht="16.350000000000001" customHeight="1" x14ac:dyDescent="0.2"/>
    <row r="212" ht="16.350000000000001" customHeight="1" x14ac:dyDescent="0.2"/>
    <row r="213" ht="16.350000000000001" customHeight="1" x14ac:dyDescent="0.2"/>
    <row r="214" ht="16.350000000000001" customHeight="1" x14ac:dyDescent="0.2"/>
    <row r="215" ht="16.350000000000001" customHeight="1" x14ac:dyDescent="0.2"/>
    <row r="216" ht="16.350000000000001" customHeight="1" x14ac:dyDescent="0.2"/>
    <row r="217" ht="16.350000000000001" customHeight="1" x14ac:dyDescent="0.2"/>
    <row r="218" ht="16.350000000000001" customHeight="1" x14ac:dyDescent="0.2"/>
    <row r="219" ht="16.350000000000001" customHeight="1" x14ac:dyDescent="0.2"/>
    <row r="220" ht="16.350000000000001" customHeight="1" x14ac:dyDescent="0.2"/>
    <row r="221" ht="16.350000000000001" customHeight="1" x14ac:dyDescent="0.2"/>
    <row r="222" ht="16.350000000000001" customHeight="1" x14ac:dyDescent="0.2"/>
    <row r="223" ht="16.350000000000001" customHeight="1" x14ac:dyDescent="0.2"/>
    <row r="224" ht="16.350000000000001" customHeight="1" x14ac:dyDescent="0.2"/>
    <row r="225" ht="16.350000000000001" customHeight="1" x14ac:dyDescent="0.2"/>
    <row r="226" ht="16.350000000000001" customHeight="1" x14ac:dyDescent="0.2"/>
    <row r="227" ht="16.350000000000001" customHeight="1" x14ac:dyDescent="0.2"/>
    <row r="228" ht="16.350000000000001" customHeight="1" x14ac:dyDescent="0.2"/>
    <row r="229" ht="16.350000000000001" customHeight="1" x14ac:dyDescent="0.2"/>
    <row r="230" ht="16.350000000000001" customHeight="1" x14ac:dyDescent="0.2"/>
    <row r="231" ht="16.350000000000001" customHeight="1" x14ac:dyDescent="0.2"/>
    <row r="232" ht="16.350000000000001" customHeight="1" x14ac:dyDescent="0.2"/>
    <row r="233" ht="16.350000000000001" customHeight="1" x14ac:dyDescent="0.2"/>
    <row r="234" ht="16.350000000000001" customHeight="1" x14ac:dyDescent="0.2"/>
    <row r="235" ht="16.350000000000001" customHeight="1" x14ac:dyDescent="0.2"/>
    <row r="236" ht="16.350000000000001" customHeight="1" x14ac:dyDescent="0.2"/>
    <row r="237" ht="16.350000000000001" customHeight="1" x14ac:dyDescent="0.2"/>
    <row r="238" ht="16.350000000000001" customHeight="1" x14ac:dyDescent="0.2"/>
    <row r="239" ht="16.350000000000001" customHeight="1" x14ac:dyDescent="0.2"/>
    <row r="240" ht="16.350000000000001" customHeight="1" x14ac:dyDescent="0.2"/>
    <row r="241" ht="16.350000000000001" customHeight="1" x14ac:dyDescent="0.2"/>
    <row r="242" ht="16.350000000000001" customHeight="1" x14ac:dyDescent="0.2"/>
    <row r="243" ht="16.350000000000001" customHeight="1" x14ac:dyDescent="0.2"/>
    <row r="244" ht="16.350000000000001" customHeight="1" x14ac:dyDescent="0.2"/>
    <row r="245" ht="16.350000000000001" customHeight="1" x14ac:dyDescent="0.2"/>
    <row r="246" ht="16.350000000000001" customHeight="1" x14ac:dyDescent="0.2"/>
    <row r="247" ht="16.350000000000001" customHeight="1" x14ac:dyDescent="0.2"/>
    <row r="248" ht="16.350000000000001" customHeight="1" x14ac:dyDescent="0.2"/>
    <row r="249" ht="16.350000000000001" customHeight="1" x14ac:dyDescent="0.2"/>
    <row r="250" ht="16.350000000000001" customHeight="1" x14ac:dyDescent="0.2"/>
    <row r="251" ht="16.350000000000001" customHeight="1" x14ac:dyDescent="0.2"/>
    <row r="252" ht="16.350000000000001" customHeight="1" x14ac:dyDescent="0.2"/>
    <row r="253" ht="16.350000000000001" customHeight="1" x14ac:dyDescent="0.2"/>
    <row r="254" ht="16.350000000000001" customHeight="1" x14ac:dyDescent="0.2"/>
    <row r="255" ht="16.350000000000001" customHeight="1" x14ac:dyDescent="0.2"/>
    <row r="256" ht="16.350000000000001" customHeight="1" x14ac:dyDescent="0.2"/>
    <row r="257" ht="16.350000000000001" customHeight="1" x14ac:dyDescent="0.2"/>
    <row r="258" ht="16.350000000000001" customHeight="1" x14ac:dyDescent="0.2"/>
    <row r="259" ht="16.350000000000001" customHeight="1" x14ac:dyDescent="0.2"/>
    <row r="260" ht="16.350000000000001" customHeight="1" x14ac:dyDescent="0.2"/>
    <row r="261" ht="16.350000000000001" customHeight="1" x14ac:dyDescent="0.2"/>
    <row r="262" ht="16.350000000000001" customHeight="1" x14ac:dyDescent="0.2"/>
    <row r="263" ht="16.350000000000001" customHeight="1" x14ac:dyDescent="0.2"/>
    <row r="264" ht="16.350000000000001" customHeight="1" x14ac:dyDescent="0.2"/>
    <row r="265" ht="16.350000000000001" customHeight="1" x14ac:dyDescent="0.2"/>
    <row r="266" ht="16.350000000000001" customHeight="1" x14ac:dyDescent="0.2"/>
    <row r="267" ht="16.350000000000001" customHeight="1" x14ac:dyDescent="0.2"/>
    <row r="268" ht="16.350000000000001" customHeight="1" x14ac:dyDescent="0.2"/>
    <row r="269" ht="16.350000000000001" customHeight="1" x14ac:dyDescent="0.2"/>
    <row r="270" ht="16.350000000000001" customHeight="1" x14ac:dyDescent="0.2"/>
    <row r="271" ht="16.350000000000001" customHeight="1" x14ac:dyDescent="0.2"/>
    <row r="272" ht="16.350000000000001" customHeight="1" x14ac:dyDescent="0.2"/>
    <row r="273" ht="16.350000000000001" customHeight="1" x14ac:dyDescent="0.2"/>
    <row r="274" ht="16.350000000000001" customHeight="1" x14ac:dyDescent="0.2"/>
    <row r="275" ht="16.350000000000001" customHeight="1" x14ac:dyDescent="0.2"/>
    <row r="276" ht="16.350000000000001" customHeight="1" x14ac:dyDescent="0.2"/>
    <row r="277" ht="16.350000000000001" customHeight="1" x14ac:dyDescent="0.2"/>
    <row r="278" ht="16.350000000000001" customHeight="1" x14ac:dyDescent="0.2"/>
    <row r="279" ht="16.350000000000001" customHeight="1" x14ac:dyDescent="0.2"/>
    <row r="280" ht="16.350000000000001" customHeight="1" x14ac:dyDescent="0.2"/>
    <row r="281" ht="16.350000000000001" customHeight="1" x14ac:dyDescent="0.2"/>
    <row r="282" ht="16.350000000000001" customHeight="1" x14ac:dyDescent="0.2"/>
    <row r="283" ht="16.350000000000001" customHeight="1" x14ac:dyDescent="0.2"/>
    <row r="284" ht="16.350000000000001" customHeight="1" x14ac:dyDescent="0.2"/>
    <row r="285" ht="16.350000000000001" customHeight="1" x14ac:dyDescent="0.2"/>
    <row r="286" ht="16.350000000000001" customHeight="1" x14ac:dyDescent="0.2"/>
    <row r="287" ht="16.350000000000001" customHeight="1" x14ac:dyDescent="0.2"/>
    <row r="288" ht="16.350000000000001" customHeight="1" x14ac:dyDescent="0.2"/>
    <row r="289" ht="16.350000000000001" customHeight="1" x14ac:dyDescent="0.2"/>
    <row r="290" ht="16.350000000000001" customHeight="1" x14ac:dyDescent="0.2"/>
    <row r="291" ht="16.350000000000001" customHeight="1" x14ac:dyDescent="0.2"/>
    <row r="292" ht="16.350000000000001" customHeight="1" x14ac:dyDescent="0.2"/>
    <row r="293" ht="16.350000000000001" customHeight="1" x14ac:dyDescent="0.2"/>
    <row r="294" ht="16.350000000000001" customHeight="1" x14ac:dyDescent="0.2"/>
    <row r="295" ht="16.350000000000001" customHeight="1" x14ac:dyDescent="0.2"/>
    <row r="296" ht="16.350000000000001" customHeight="1" x14ac:dyDescent="0.2"/>
    <row r="297" ht="16.350000000000001" customHeight="1" x14ac:dyDescent="0.2"/>
    <row r="298" ht="16.350000000000001" customHeight="1" x14ac:dyDescent="0.2"/>
    <row r="299" ht="16.350000000000001" customHeight="1" x14ac:dyDescent="0.2"/>
    <row r="300" ht="16.350000000000001" customHeight="1" x14ac:dyDescent="0.2"/>
    <row r="301" ht="16.350000000000001" customHeight="1" x14ac:dyDescent="0.2"/>
    <row r="302" ht="16.350000000000001" customHeight="1" x14ac:dyDescent="0.2"/>
    <row r="303" ht="16.350000000000001" customHeight="1" x14ac:dyDescent="0.2"/>
    <row r="304" ht="16.350000000000001" customHeight="1" x14ac:dyDescent="0.2"/>
    <row r="305" ht="16.350000000000001" customHeight="1" x14ac:dyDescent="0.2"/>
    <row r="306" ht="16.350000000000001" customHeight="1" x14ac:dyDescent="0.2"/>
    <row r="307" ht="16.350000000000001" customHeight="1" x14ac:dyDescent="0.2"/>
    <row r="308" ht="16.350000000000001" customHeight="1" x14ac:dyDescent="0.2"/>
    <row r="309" ht="16.350000000000001" customHeight="1" x14ac:dyDescent="0.2"/>
    <row r="310" ht="16.350000000000001" customHeight="1" x14ac:dyDescent="0.2"/>
    <row r="311" ht="16.350000000000001" customHeight="1" x14ac:dyDescent="0.2"/>
    <row r="312" ht="16.350000000000001" customHeight="1" x14ac:dyDescent="0.2"/>
    <row r="313" ht="16.350000000000001" customHeight="1" x14ac:dyDescent="0.2"/>
    <row r="314" ht="16.350000000000001" customHeight="1" x14ac:dyDescent="0.2"/>
    <row r="315" ht="16.350000000000001" customHeight="1" x14ac:dyDescent="0.2"/>
    <row r="316" ht="16.350000000000001" customHeight="1" x14ac:dyDescent="0.2"/>
    <row r="317" ht="16.350000000000001" customHeight="1" x14ac:dyDescent="0.2"/>
    <row r="318" ht="16.350000000000001" customHeight="1" x14ac:dyDescent="0.2"/>
    <row r="319" ht="16.350000000000001" customHeight="1" x14ac:dyDescent="0.2"/>
    <row r="320" ht="16.350000000000001" customHeight="1" x14ac:dyDescent="0.2"/>
    <row r="321" ht="16.350000000000001" customHeight="1" x14ac:dyDescent="0.2"/>
    <row r="322" ht="16.350000000000001" customHeight="1" x14ac:dyDescent="0.2"/>
    <row r="323" ht="16.350000000000001" customHeight="1" x14ac:dyDescent="0.2"/>
    <row r="324" ht="16.350000000000001" customHeight="1" x14ac:dyDescent="0.2"/>
    <row r="325" ht="16.350000000000001" customHeight="1" x14ac:dyDescent="0.2"/>
    <row r="326" ht="16.350000000000001" customHeight="1" x14ac:dyDescent="0.2"/>
    <row r="327" ht="16.350000000000001" customHeight="1" x14ac:dyDescent="0.2"/>
    <row r="328" ht="16.350000000000001" customHeight="1" x14ac:dyDescent="0.2"/>
    <row r="329" ht="16.350000000000001" customHeight="1" x14ac:dyDescent="0.2"/>
    <row r="330" ht="16.350000000000001" customHeight="1" x14ac:dyDescent="0.2"/>
    <row r="331" ht="16.350000000000001" customHeight="1" x14ac:dyDescent="0.2"/>
    <row r="332" ht="16.350000000000001" customHeight="1" x14ac:dyDescent="0.2"/>
    <row r="333" ht="16.350000000000001" customHeight="1" x14ac:dyDescent="0.2"/>
    <row r="334" ht="16.350000000000001" customHeight="1" x14ac:dyDescent="0.2"/>
    <row r="335" ht="16.350000000000001" customHeight="1" x14ac:dyDescent="0.2"/>
    <row r="336" ht="16.350000000000001" customHeight="1" x14ac:dyDescent="0.2"/>
    <row r="337" ht="16.350000000000001" customHeight="1" x14ac:dyDescent="0.2"/>
    <row r="338" ht="16.350000000000001" customHeight="1" x14ac:dyDescent="0.2"/>
    <row r="339" ht="16.350000000000001" customHeight="1" x14ac:dyDescent="0.2"/>
    <row r="340" ht="16.350000000000001" customHeight="1" x14ac:dyDescent="0.2"/>
    <row r="341" ht="16.350000000000001" customHeight="1" x14ac:dyDescent="0.2"/>
    <row r="342" ht="16.350000000000001" customHeight="1" x14ac:dyDescent="0.2"/>
    <row r="343" ht="16.350000000000001" customHeight="1" x14ac:dyDescent="0.2"/>
    <row r="344" ht="16.350000000000001" customHeight="1" x14ac:dyDescent="0.2"/>
    <row r="345" ht="16.350000000000001" customHeight="1" x14ac:dyDescent="0.2"/>
    <row r="346" ht="16.350000000000001" customHeight="1" x14ac:dyDescent="0.2"/>
    <row r="347" ht="16.350000000000001" customHeight="1" x14ac:dyDescent="0.2"/>
    <row r="348" ht="16.350000000000001" customHeight="1" x14ac:dyDescent="0.2"/>
    <row r="349" ht="16.350000000000001" customHeight="1" x14ac:dyDescent="0.2"/>
    <row r="350" ht="16.350000000000001" customHeight="1" x14ac:dyDescent="0.2"/>
    <row r="351" ht="16.350000000000001" customHeight="1" x14ac:dyDescent="0.2"/>
    <row r="352" ht="16.350000000000001" customHeight="1" x14ac:dyDescent="0.2"/>
    <row r="353" ht="16.350000000000001" customHeight="1" x14ac:dyDescent="0.2"/>
    <row r="354" ht="16.350000000000001" customHeight="1" x14ac:dyDescent="0.2"/>
    <row r="355" ht="16.350000000000001" customHeight="1" x14ac:dyDescent="0.2"/>
    <row r="356" ht="16.350000000000001" customHeight="1" x14ac:dyDescent="0.2"/>
    <row r="357" ht="16.350000000000001" customHeight="1" x14ac:dyDescent="0.2"/>
    <row r="358" ht="16.350000000000001" customHeight="1" x14ac:dyDescent="0.2"/>
    <row r="359" ht="16.350000000000001" customHeight="1" x14ac:dyDescent="0.2"/>
    <row r="360" ht="16.350000000000001" customHeight="1" x14ac:dyDescent="0.2"/>
    <row r="361" ht="16.350000000000001" customHeight="1" x14ac:dyDescent="0.2"/>
    <row r="362" ht="16.350000000000001" customHeight="1" x14ac:dyDescent="0.2"/>
    <row r="363" ht="16.350000000000001" customHeight="1" x14ac:dyDescent="0.2"/>
    <row r="364" ht="16.350000000000001" customHeight="1" x14ac:dyDescent="0.2"/>
    <row r="365" ht="16.350000000000001" customHeight="1" x14ac:dyDescent="0.2"/>
    <row r="366" ht="16.350000000000001" customHeight="1" x14ac:dyDescent="0.2"/>
    <row r="367" ht="16.350000000000001" customHeight="1" x14ac:dyDescent="0.2"/>
    <row r="368" ht="16.350000000000001" customHeight="1" x14ac:dyDescent="0.2"/>
    <row r="369" ht="16.350000000000001" customHeight="1" x14ac:dyDescent="0.2"/>
    <row r="370" ht="16.350000000000001" customHeight="1" x14ac:dyDescent="0.2"/>
    <row r="371" ht="16.350000000000001" customHeight="1" x14ac:dyDescent="0.2"/>
    <row r="372" ht="16.350000000000001" customHeight="1" x14ac:dyDescent="0.2"/>
    <row r="373" ht="16.350000000000001" customHeight="1" x14ac:dyDescent="0.2"/>
    <row r="374" ht="16.350000000000001" customHeight="1" x14ac:dyDescent="0.2"/>
    <row r="375" ht="16.350000000000001" customHeight="1" x14ac:dyDescent="0.2"/>
    <row r="376" ht="16.350000000000001" customHeight="1" x14ac:dyDescent="0.2"/>
    <row r="377" ht="16.350000000000001" customHeight="1" x14ac:dyDescent="0.2"/>
    <row r="378" ht="16.350000000000001" customHeight="1" x14ac:dyDescent="0.2"/>
    <row r="379" ht="16.350000000000001" customHeight="1" x14ac:dyDescent="0.2"/>
    <row r="380" ht="16.350000000000001" customHeight="1" x14ac:dyDescent="0.2"/>
    <row r="381" ht="16.350000000000001" customHeight="1" x14ac:dyDescent="0.2"/>
    <row r="382" ht="16.350000000000001" customHeight="1" x14ac:dyDescent="0.2"/>
    <row r="383" ht="16.350000000000001" customHeight="1" x14ac:dyDescent="0.2"/>
    <row r="384" ht="16.350000000000001" customHeight="1" x14ac:dyDescent="0.2"/>
    <row r="385" ht="16.350000000000001" customHeight="1" x14ac:dyDescent="0.2"/>
    <row r="386" ht="16.350000000000001" customHeight="1" x14ac:dyDescent="0.2"/>
    <row r="387" ht="16.350000000000001" customHeight="1" x14ac:dyDescent="0.2"/>
    <row r="388" ht="16.350000000000001" customHeight="1" x14ac:dyDescent="0.2"/>
    <row r="389" ht="16.350000000000001" customHeight="1" x14ac:dyDescent="0.2"/>
    <row r="390" ht="16.350000000000001" customHeight="1" x14ac:dyDescent="0.2"/>
    <row r="391" ht="16.350000000000001" customHeight="1" x14ac:dyDescent="0.2"/>
    <row r="392" ht="16.350000000000001" customHeight="1" x14ac:dyDescent="0.2"/>
    <row r="393" ht="16.350000000000001" customHeight="1" x14ac:dyDescent="0.2"/>
    <row r="394" ht="16.350000000000001" customHeight="1" x14ac:dyDescent="0.2"/>
    <row r="395" ht="16.350000000000001" customHeight="1" x14ac:dyDescent="0.2"/>
    <row r="396" ht="16.350000000000001" customHeight="1" x14ac:dyDescent="0.2"/>
    <row r="397" ht="16.350000000000001" customHeight="1" x14ac:dyDescent="0.2"/>
    <row r="398" ht="16.350000000000001" customHeight="1" x14ac:dyDescent="0.2"/>
    <row r="399" ht="16.350000000000001" customHeight="1" x14ac:dyDescent="0.2"/>
    <row r="400" ht="16.350000000000001" customHeight="1" x14ac:dyDescent="0.2"/>
    <row r="401" ht="16.350000000000001" customHeight="1" x14ac:dyDescent="0.2"/>
    <row r="402" ht="16.350000000000001" customHeight="1" x14ac:dyDescent="0.2"/>
    <row r="403" ht="16.350000000000001" customHeight="1" x14ac:dyDescent="0.2"/>
    <row r="404" ht="16.350000000000001" customHeight="1" x14ac:dyDescent="0.2"/>
    <row r="405" ht="16.350000000000001" customHeight="1" x14ac:dyDescent="0.2"/>
    <row r="406" ht="16.350000000000001" customHeight="1" x14ac:dyDescent="0.2"/>
    <row r="407" ht="16.350000000000001" customHeight="1" x14ac:dyDescent="0.2"/>
    <row r="408" ht="16.350000000000001" customHeight="1" x14ac:dyDescent="0.2"/>
    <row r="409" ht="16.350000000000001" customHeight="1" x14ac:dyDescent="0.2"/>
    <row r="410" ht="16.350000000000001" customHeight="1" x14ac:dyDescent="0.2"/>
    <row r="411" ht="16.350000000000001" customHeight="1" x14ac:dyDescent="0.2"/>
    <row r="412" ht="16.350000000000001" customHeight="1" x14ac:dyDescent="0.2"/>
    <row r="413" ht="16.350000000000001" customHeight="1" x14ac:dyDescent="0.2"/>
    <row r="414" ht="16.350000000000001" customHeight="1" x14ac:dyDescent="0.2"/>
    <row r="415" ht="16.350000000000001" customHeight="1" x14ac:dyDescent="0.2"/>
    <row r="416" ht="16.350000000000001" customHeight="1" x14ac:dyDescent="0.2"/>
    <row r="417" ht="16.350000000000001" customHeight="1" x14ac:dyDescent="0.2"/>
    <row r="418" ht="16.350000000000001" customHeight="1" x14ac:dyDescent="0.2"/>
    <row r="419" ht="16.350000000000001" customHeight="1" x14ac:dyDescent="0.2"/>
    <row r="420" ht="16.350000000000001" customHeight="1" x14ac:dyDescent="0.2"/>
    <row r="421" ht="16.350000000000001" customHeight="1" x14ac:dyDescent="0.2"/>
    <row r="422" ht="16.350000000000001" customHeight="1" x14ac:dyDescent="0.2"/>
    <row r="423" ht="16.350000000000001" customHeight="1" x14ac:dyDescent="0.2"/>
    <row r="424" ht="16.350000000000001" customHeight="1" x14ac:dyDescent="0.2"/>
    <row r="425" ht="16.350000000000001" customHeight="1" x14ac:dyDescent="0.2"/>
    <row r="426" ht="16.350000000000001" customHeight="1" x14ac:dyDescent="0.2"/>
    <row r="427" ht="16.350000000000001" customHeight="1" x14ac:dyDescent="0.2"/>
    <row r="428" ht="16.350000000000001" customHeight="1" x14ac:dyDescent="0.2"/>
    <row r="429" ht="16.350000000000001" customHeight="1" x14ac:dyDescent="0.2"/>
    <row r="430" ht="16.350000000000001" customHeight="1" x14ac:dyDescent="0.2"/>
    <row r="431" ht="16.350000000000001" customHeight="1" x14ac:dyDescent="0.2"/>
    <row r="432" ht="16.350000000000001" customHeight="1" x14ac:dyDescent="0.2"/>
    <row r="433" ht="16.350000000000001" customHeight="1" x14ac:dyDescent="0.2"/>
    <row r="434" ht="16.350000000000001" customHeight="1" x14ac:dyDescent="0.2"/>
    <row r="435" ht="16.350000000000001" customHeight="1" x14ac:dyDescent="0.2"/>
    <row r="436" ht="16.350000000000001" customHeight="1" x14ac:dyDescent="0.2"/>
    <row r="437" ht="16.350000000000001" customHeight="1" x14ac:dyDescent="0.2"/>
    <row r="438" ht="16.350000000000001" customHeight="1" x14ac:dyDescent="0.2"/>
    <row r="439" ht="16.350000000000001" customHeight="1" x14ac:dyDescent="0.2"/>
    <row r="440" ht="16.350000000000001" customHeight="1" x14ac:dyDescent="0.2"/>
    <row r="441" ht="16.350000000000001" customHeight="1" x14ac:dyDescent="0.2"/>
    <row r="442" ht="16.350000000000001" customHeight="1" x14ac:dyDescent="0.2"/>
    <row r="443" ht="16.350000000000001" customHeight="1" x14ac:dyDescent="0.2"/>
    <row r="444" ht="16.350000000000001" customHeight="1" x14ac:dyDescent="0.2"/>
    <row r="445" ht="16.350000000000001" customHeight="1" x14ac:dyDescent="0.2"/>
    <row r="446" ht="16.350000000000001" customHeight="1" x14ac:dyDescent="0.2"/>
    <row r="447" ht="16.350000000000001" customHeight="1" x14ac:dyDescent="0.2"/>
    <row r="448" ht="16.350000000000001" customHeight="1" x14ac:dyDescent="0.2"/>
    <row r="449" ht="16.350000000000001" customHeight="1" x14ac:dyDescent="0.2"/>
    <row r="450" ht="16.350000000000001" customHeight="1" x14ac:dyDescent="0.2"/>
    <row r="451" ht="16.350000000000001" customHeight="1" x14ac:dyDescent="0.2"/>
    <row r="452" ht="16.350000000000001" customHeight="1" x14ac:dyDescent="0.2"/>
    <row r="453" ht="16.350000000000001" customHeight="1" x14ac:dyDescent="0.2"/>
    <row r="454" ht="16.350000000000001" customHeight="1" x14ac:dyDescent="0.2"/>
    <row r="455" ht="16.350000000000001" customHeight="1" x14ac:dyDescent="0.2"/>
    <row r="456" ht="16.350000000000001" customHeight="1" x14ac:dyDescent="0.2"/>
    <row r="457" ht="16.350000000000001" customHeight="1" x14ac:dyDescent="0.2"/>
    <row r="458" ht="16.350000000000001" customHeight="1" x14ac:dyDescent="0.2"/>
    <row r="459" ht="16.350000000000001" customHeight="1" x14ac:dyDescent="0.2"/>
    <row r="460" ht="16.350000000000001" customHeight="1" x14ac:dyDescent="0.2"/>
    <row r="461" ht="16.350000000000001" customHeight="1" x14ac:dyDescent="0.2"/>
    <row r="462" ht="16.350000000000001" customHeight="1" x14ac:dyDescent="0.2"/>
    <row r="463" ht="16.350000000000001" customHeight="1" x14ac:dyDescent="0.2"/>
    <row r="464" ht="16.350000000000001" customHeight="1" x14ac:dyDescent="0.2"/>
    <row r="465" ht="16.350000000000001" customHeight="1" x14ac:dyDescent="0.2"/>
    <row r="466" ht="16.350000000000001" customHeight="1" x14ac:dyDescent="0.2"/>
    <row r="467" ht="16.350000000000001" customHeight="1" x14ac:dyDescent="0.2"/>
    <row r="468" ht="16.350000000000001" customHeight="1" x14ac:dyDescent="0.2"/>
    <row r="469" ht="16.350000000000001" customHeight="1" x14ac:dyDescent="0.2"/>
    <row r="470" ht="16.350000000000001" customHeight="1" x14ac:dyDescent="0.2"/>
    <row r="471" ht="16.350000000000001" customHeight="1" x14ac:dyDescent="0.2"/>
    <row r="472" ht="16.350000000000001" customHeight="1" x14ac:dyDescent="0.2"/>
    <row r="473" ht="16.350000000000001" customHeight="1" x14ac:dyDescent="0.2"/>
    <row r="474" ht="16.350000000000001" customHeight="1" x14ac:dyDescent="0.2"/>
    <row r="475" ht="16.350000000000001" customHeight="1" x14ac:dyDescent="0.2"/>
    <row r="476" ht="16.350000000000001" customHeight="1" x14ac:dyDescent="0.2"/>
    <row r="477" ht="16.350000000000001" customHeight="1" x14ac:dyDescent="0.2"/>
    <row r="478" ht="16.350000000000001" customHeight="1" x14ac:dyDescent="0.2"/>
    <row r="479" ht="16.350000000000001" customHeight="1" x14ac:dyDescent="0.2"/>
    <row r="480" ht="16.350000000000001" customHeight="1" x14ac:dyDescent="0.2"/>
    <row r="481" ht="16.350000000000001" customHeight="1" x14ac:dyDescent="0.2"/>
    <row r="482" ht="16.350000000000001" customHeight="1" x14ac:dyDescent="0.2"/>
    <row r="483" ht="16.350000000000001" customHeight="1" x14ac:dyDescent="0.2"/>
    <row r="484" ht="16.350000000000001" customHeight="1" x14ac:dyDescent="0.2"/>
    <row r="485" ht="16.350000000000001" customHeight="1" x14ac:dyDescent="0.2"/>
    <row r="486" ht="16.350000000000001" customHeight="1" x14ac:dyDescent="0.2"/>
    <row r="487" ht="16.350000000000001" customHeight="1" x14ac:dyDescent="0.2"/>
    <row r="488" ht="16.350000000000001" customHeight="1" x14ac:dyDescent="0.2"/>
    <row r="489" ht="16.350000000000001" customHeight="1" x14ac:dyDescent="0.2"/>
    <row r="490" ht="16.350000000000001" customHeight="1" x14ac:dyDescent="0.2"/>
    <row r="491" ht="16.350000000000001" customHeight="1" x14ac:dyDescent="0.2"/>
    <row r="492" ht="16.350000000000001" customHeight="1" x14ac:dyDescent="0.2"/>
    <row r="493" ht="16.350000000000001" customHeight="1" x14ac:dyDescent="0.2"/>
    <row r="494" ht="16.350000000000001" customHeight="1" x14ac:dyDescent="0.2"/>
    <row r="495" ht="16.350000000000001" customHeight="1" x14ac:dyDescent="0.2"/>
    <row r="496" ht="16.350000000000001" customHeight="1" x14ac:dyDescent="0.2"/>
    <row r="497" ht="16.350000000000001" customHeight="1" x14ac:dyDescent="0.2"/>
    <row r="498" ht="16.350000000000001" customHeight="1" x14ac:dyDescent="0.2"/>
    <row r="499" ht="16.350000000000001" customHeight="1" x14ac:dyDescent="0.2"/>
    <row r="500" ht="16.350000000000001" customHeight="1" x14ac:dyDescent="0.2"/>
    <row r="501" ht="16.350000000000001" customHeight="1" x14ac:dyDescent="0.2"/>
    <row r="502" ht="16.350000000000001" customHeight="1" x14ac:dyDescent="0.2"/>
    <row r="503" ht="16.350000000000001" customHeight="1" x14ac:dyDescent="0.2"/>
    <row r="504" ht="16.350000000000001" customHeight="1" x14ac:dyDescent="0.2"/>
    <row r="505" ht="16.350000000000001" customHeight="1" x14ac:dyDescent="0.2"/>
    <row r="506" ht="16.350000000000001" customHeight="1" x14ac:dyDescent="0.2"/>
    <row r="507" ht="16.350000000000001" customHeight="1" x14ac:dyDescent="0.2"/>
    <row r="508" ht="16.350000000000001" customHeight="1" x14ac:dyDescent="0.2"/>
    <row r="509" ht="16.350000000000001" customHeight="1" x14ac:dyDescent="0.2"/>
    <row r="510" ht="16.350000000000001" customHeight="1" x14ac:dyDescent="0.2"/>
    <row r="511" ht="16.350000000000001" customHeight="1" x14ac:dyDescent="0.2"/>
    <row r="512" ht="16.350000000000001" customHeight="1" x14ac:dyDescent="0.2"/>
    <row r="513" ht="16.350000000000001" customHeight="1" x14ac:dyDescent="0.2"/>
    <row r="514" ht="16.350000000000001" customHeight="1" x14ac:dyDescent="0.2"/>
    <row r="515" ht="16.350000000000001" customHeight="1" x14ac:dyDescent="0.2"/>
    <row r="516" ht="16.350000000000001" customHeight="1" x14ac:dyDescent="0.2"/>
    <row r="517" ht="16.350000000000001" customHeight="1" x14ac:dyDescent="0.2"/>
    <row r="518" ht="16.350000000000001" customHeight="1" x14ac:dyDescent="0.2"/>
    <row r="519" ht="16.350000000000001" customHeight="1" x14ac:dyDescent="0.2"/>
    <row r="520" ht="16.350000000000001" customHeight="1" x14ac:dyDescent="0.2"/>
    <row r="521" ht="16.350000000000001" customHeight="1" x14ac:dyDescent="0.2"/>
    <row r="522" ht="16.350000000000001" customHeight="1" x14ac:dyDescent="0.2"/>
    <row r="523" ht="16.350000000000001" customHeight="1" x14ac:dyDescent="0.2"/>
    <row r="524" ht="16.350000000000001" customHeight="1" x14ac:dyDescent="0.2"/>
    <row r="525" ht="16.350000000000001" customHeight="1" x14ac:dyDescent="0.2"/>
    <row r="526" ht="16.350000000000001" customHeight="1" x14ac:dyDescent="0.2"/>
    <row r="527" ht="16.350000000000001" customHeight="1" x14ac:dyDescent="0.2"/>
    <row r="528" ht="16.350000000000001" customHeight="1" x14ac:dyDescent="0.2"/>
    <row r="529" ht="16.350000000000001" customHeight="1" x14ac:dyDescent="0.2"/>
    <row r="530" ht="16.350000000000001" customHeight="1" x14ac:dyDescent="0.2"/>
    <row r="531" ht="16.350000000000001" customHeight="1" x14ac:dyDescent="0.2"/>
    <row r="532" ht="16.350000000000001" customHeight="1" x14ac:dyDescent="0.2"/>
    <row r="533" ht="16.350000000000001" customHeight="1" x14ac:dyDescent="0.2"/>
    <row r="534" ht="16.350000000000001" customHeight="1" x14ac:dyDescent="0.2"/>
    <row r="535" ht="16.350000000000001" customHeight="1" x14ac:dyDescent="0.2"/>
    <row r="536" ht="16.350000000000001" customHeight="1" x14ac:dyDescent="0.2"/>
    <row r="537" ht="16.350000000000001" customHeight="1" x14ac:dyDescent="0.2"/>
    <row r="538" ht="16.350000000000001" customHeight="1" x14ac:dyDescent="0.2"/>
    <row r="539" ht="16.350000000000001" customHeight="1" x14ac:dyDescent="0.2"/>
    <row r="540" ht="16.350000000000001" customHeight="1" x14ac:dyDescent="0.2"/>
    <row r="541" ht="16.350000000000001" customHeight="1" x14ac:dyDescent="0.2"/>
    <row r="542" ht="16.350000000000001" customHeight="1" x14ac:dyDescent="0.2"/>
    <row r="543" ht="16.350000000000001" customHeight="1" x14ac:dyDescent="0.2"/>
    <row r="544" ht="16.350000000000001" customHeight="1" x14ac:dyDescent="0.2"/>
    <row r="545" ht="16.350000000000001" customHeight="1" x14ac:dyDescent="0.2"/>
    <row r="546" ht="16.350000000000001" customHeight="1" x14ac:dyDescent="0.2"/>
    <row r="547" ht="16.350000000000001" customHeight="1" x14ac:dyDescent="0.2"/>
    <row r="548" ht="16.350000000000001" customHeight="1" x14ac:dyDescent="0.2"/>
    <row r="549" ht="16.350000000000001" customHeight="1" x14ac:dyDescent="0.2"/>
    <row r="550" ht="16.350000000000001" customHeight="1" x14ac:dyDescent="0.2"/>
    <row r="551" ht="16.350000000000001" customHeight="1" x14ac:dyDescent="0.2"/>
    <row r="552" ht="16.350000000000001" customHeight="1" x14ac:dyDescent="0.2"/>
    <row r="553" ht="16.350000000000001" customHeight="1" x14ac:dyDescent="0.2"/>
    <row r="554" ht="16.350000000000001" customHeight="1" x14ac:dyDescent="0.2"/>
    <row r="555" ht="16.350000000000001" customHeight="1" x14ac:dyDescent="0.2"/>
    <row r="556" ht="16.350000000000001" customHeight="1" x14ac:dyDescent="0.2"/>
    <row r="557" ht="16.350000000000001" customHeight="1" x14ac:dyDescent="0.2"/>
    <row r="558" ht="16.350000000000001" customHeight="1" x14ac:dyDescent="0.2"/>
    <row r="559" ht="16.350000000000001" customHeight="1" x14ac:dyDescent="0.2"/>
    <row r="560" ht="16.350000000000001" customHeight="1" x14ac:dyDescent="0.2"/>
    <row r="561" ht="16.350000000000001" customHeight="1" x14ac:dyDescent="0.2"/>
    <row r="562" ht="16.350000000000001" customHeight="1" x14ac:dyDescent="0.2"/>
    <row r="563" ht="16.350000000000001" customHeight="1" x14ac:dyDescent="0.2"/>
    <row r="564" ht="16.350000000000001" customHeight="1" x14ac:dyDescent="0.2"/>
    <row r="565" ht="16.350000000000001" customHeight="1" x14ac:dyDescent="0.2"/>
    <row r="566" ht="16.350000000000001" customHeight="1" x14ac:dyDescent="0.2"/>
    <row r="567" ht="16.350000000000001" customHeight="1" x14ac:dyDescent="0.2"/>
    <row r="568" ht="16.350000000000001" customHeight="1" x14ac:dyDescent="0.2"/>
    <row r="569" ht="16.350000000000001" customHeight="1" x14ac:dyDescent="0.2"/>
    <row r="570" ht="16.350000000000001" customHeight="1" x14ac:dyDescent="0.2"/>
    <row r="571" ht="16.350000000000001" customHeight="1" x14ac:dyDescent="0.2"/>
    <row r="572" ht="16.350000000000001" customHeight="1" x14ac:dyDescent="0.2"/>
    <row r="573" ht="16.350000000000001" customHeight="1" x14ac:dyDescent="0.2"/>
    <row r="574" ht="16.350000000000001" customHeight="1" x14ac:dyDescent="0.2"/>
    <row r="575" ht="16.350000000000001" customHeight="1" x14ac:dyDescent="0.2"/>
    <row r="576" ht="16.350000000000001" customHeight="1" x14ac:dyDescent="0.2"/>
    <row r="577" ht="16.350000000000001" customHeight="1" x14ac:dyDescent="0.2"/>
    <row r="578" ht="16.350000000000001" customHeight="1" x14ac:dyDescent="0.2"/>
    <row r="579" ht="16.350000000000001" customHeight="1" x14ac:dyDescent="0.2"/>
    <row r="580" ht="16.350000000000001" customHeight="1" x14ac:dyDescent="0.2"/>
    <row r="581" ht="16.350000000000001" customHeight="1" x14ac:dyDescent="0.2"/>
    <row r="582" ht="16.350000000000001" customHeight="1" x14ac:dyDescent="0.2"/>
    <row r="583" ht="16.350000000000001" customHeight="1" x14ac:dyDescent="0.2"/>
    <row r="584" ht="16.350000000000001" customHeight="1" x14ac:dyDescent="0.2"/>
    <row r="585" ht="16.350000000000001" customHeight="1" x14ac:dyDescent="0.2"/>
    <row r="586" ht="16.350000000000001" customHeight="1" x14ac:dyDescent="0.2"/>
    <row r="587" ht="16.350000000000001" customHeight="1" x14ac:dyDescent="0.2"/>
    <row r="588" ht="16.350000000000001" customHeight="1" x14ac:dyDescent="0.2"/>
    <row r="589" ht="16.350000000000001" customHeight="1" x14ac:dyDescent="0.2"/>
    <row r="590" ht="16.350000000000001" customHeight="1" x14ac:dyDescent="0.2"/>
    <row r="591" ht="16.350000000000001" customHeight="1" x14ac:dyDescent="0.2"/>
    <row r="592" ht="16.350000000000001" customHeight="1" x14ac:dyDescent="0.2"/>
    <row r="593" ht="16.350000000000001" customHeight="1" x14ac:dyDescent="0.2"/>
    <row r="594" ht="16.350000000000001" customHeight="1" x14ac:dyDescent="0.2"/>
    <row r="595" ht="16.350000000000001" customHeight="1" x14ac:dyDescent="0.2"/>
    <row r="596" ht="16.350000000000001" customHeight="1" x14ac:dyDescent="0.2"/>
    <row r="597" ht="16.350000000000001" customHeight="1" x14ac:dyDescent="0.2"/>
    <row r="598" ht="16.350000000000001" customHeight="1" x14ac:dyDescent="0.2"/>
    <row r="599" ht="16.350000000000001" customHeight="1" x14ac:dyDescent="0.2"/>
    <row r="600" ht="16.350000000000001" customHeight="1" x14ac:dyDescent="0.2"/>
    <row r="601" ht="16.350000000000001" customHeight="1" x14ac:dyDescent="0.2"/>
    <row r="602" ht="16.350000000000001" customHeight="1" x14ac:dyDescent="0.2"/>
    <row r="603" ht="16.350000000000001" customHeight="1" x14ac:dyDescent="0.2"/>
    <row r="604" ht="16.350000000000001" customHeight="1" x14ac:dyDescent="0.2"/>
    <row r="605" ht="16.350000000000001" customHeight="1" x14ac:dyDescent="0.2"/>
    <row r="606" ht="16.350000000000001" customHeight="1" x14ac:dyDescent="0.2"/>
    <row r="607" ht="16.350000000000001" customHeight="1" x14ac:dyDescent="0.2"/>
    <row r="608" ht="16.350000000000001" customHeight="1" x14ac:dyDescent="0.2"/>
    <row r="609" ht="16.350000000000001" customHeight="1" x14ac:dyDescent="0.2"/>
    <row r="610" ht="16.350000000000001" customHeight="1" x14ac:dyDescent="0.2"/>
    <row r="611" ht="16.350000000000001" customHeight="1" x14ac:dyDescent="0.2"/>
    <row r="612" ht="16.350000000000001" customHeight="1" x14ac:dyDescent="0.2"/>
    <row r="613" ht="16.350000000000001" customHeight="1" x14ac:dyDescent="0.2"/>
    <row r="614" ht="16.350000000000001" customHeight="1" x14ac:dyDescent="0.2"/>
    <row r="615" ht="16.350000000000001" customHeight="1" x14ac:dyDescent="0.2"/>
    <row r="616" ht="16.350000000000001" customHeight="1" x14ac:dyDescent="0.2"/>
    <row r="617" ht="16.350000000000001" customHeight="1" x14ac:dyDescent="0.2"/>
    <row r="618" ht="16.350000000000001" customHeight="1" x14ac:dyDescent="0.2"/>
    <row r="619" ht="16.350000000000001" customHeight="1" x14ac:dyDescent="0.2"/>
    <row r="620" ht="16.350000000000001" customHeight="1" x14ac:dyDescent="0.2"/>
    <row r="621" ht="16.350000000000001" customHeight="1" x14ac:dyDescent="0.2"/>
    <row r="622" ht="16.350000000000001" customHeight="1" x14ac:dyDescent="0.2"/>
    <row r="623" ht="16.350000000000001" customHeight="1" x14ac:dyDescent="0.2"/>
    <row r="624" ht="16.350000000000001" customHeight="1" x14ac:dyDescent="0.2"/>
    <row r="625" ht="16.350000000000001" customHeight="1" x14ac:dyDescent="0.2"/>
    <row r="626" ht="16.350000000000001" customHeight="1" x14ac:dyDescent="0.2"/>
    <row r="627" ht="16.350000000000001" customHeight="1" x14ac:dyDescent="0.2"/>
    <row r="628" ht="16.350000000000001" customHeight="1" x14ac:dyDescent="0.2"/>
    <row r="629" ht="16.350000000000001" customHeight="1" x14ac:dyDescent="0.2"/>
    <row r="630" ht="16.350000000000001" customHeight="1" x14ac:dyDescent="0.2"/>
    <row r="631" ht="16.350000000000001" customHeight="1" x14ac:dyDescent="0.2"/>
    <row r="632" ht="16.350000000000001" customHeight="1" x14ac:dyDescent="0.2"/>
    <row r="633" ht="16.350000000000001" customHeight="1" x14ac:dyDescent="0.2"/>
    <row r="634" ht="16.350000000000001" customHeight="1" x14ac:dyDescent="0.2"/>
    <row r="635" ht="16.350000000000001" customHeight="1" x14ac:dyDescent="0.2"/>
    <row r="636" ht="16.350000000000001" customHeight="1" x14ac:dyDescent="0.2"/>
    <row r="637" ht="16.350000000000001" customHeight="1" x14ac:dyDescent="0.2"/>
    <row r="638" ht="16.350000000000001" customHeight="1" x14ac:dyDescent="0.2"/>
    <row r="639" ht="16.350000000000001" customHeight="1" x14ac:dyDescent="0.2"/>
    <row r="640" ht="16.350000000000001" customHeight="1" x14ac:dyDescent="0.2"/>
    <row r="641" ht="16.350000000000001" customHeight="1" x14ac:dyDescent="0.2"/>
    <row r="642" ht="16.350000000000001" customHeight="1" x14ac:dyDescent="0.2"/>
    <row r="643" ht="16.350000000000001" customHeight="1" x14ac:dyDescent="0.2"/>
    <row r="644" ht="16.350000000000001" customHeight="1" x14ac:dyDescent="0.2"/>
    <row r="645" ht="16.350000000000001" customHeight="1" x14ac:dyDescent="0.2"/>
    <row r="646" ht="16.350000000000001" customHeight="1" x14ac:dyDescent="0.2"/>
    <row r="647" ht="16.350000000000001" customHeight="1" x14ac:dyDescent="0.2"/>
    <row r="648" ht="16.350000000000001" customHeight="1" x14ac:dyDescent="0.2"/>
    <row r="649" ht="16.350000000000001" customHeight="1" x14ac:dyDescent="0.2"/>
    <row r="650" ht="16.350000000000001" customHeight="1" x14ac:dyDescent="0.2"/>
    <row r="651" ht="16.350000000000001" customHeight="1" x14ac:dyDescent="0.2"/>
    <row r="652" ht="16.350000000000001" customHeight="1" x14ac:dyDescent="0.2"/>
    <row r="653" ht="16.350000000000001" customHeight="1" x14ac:dyDescent="0.2"/>
    <row r="654" ht="16.350000000000001" customHeight="1" x14ac:dyDescent="0.2"/>
    <row r="655" ht="16.350000000000001" customHeight="1" x14ac:dyDescent="0.2"/>
    <row r="656" ht="16.350000000000001" customHeight="1" x14ac:dyDescent="0.2"/>
    <row r="657" ht="16.350000000000001" customHeight="1" x14ac:dyDescent="0.2"/>
    <row r="658" ht="16.350000000000001" customHeight="1" x14ac:dyDescent="0.2"/>
    <row r="659" ht="16.350000000000001" customHeight="1" x14ac:dyDescent="0.2"/>
    <row r="660" ht="16.350000000000001" customHeight="1" x14ac:dyDescent="0.2"/>
    <row r="661" ht="16.350000000000001" customHeight="1" x14ac:dyDescent="0.2"/>
    <row r="662" ht="16.350000000000001" customHeight="1" x14ac:dyDescent="0.2"/>
    <row r="663" ht="16.350000000000001" customHeight="1" x14ac:dyDescent="0.2"/>
    <row r="664" ht="16.350000000000001" customHeight="1" x14ac:dyDescent="0.2"/>
    <row r="665" ht="16.350000000000001" customHeight="1" x14ac:dyDescent="0.2"/>
    <row r="666" ht="16.350000000000001" customHeight="1" x14ac:dyDescent="0.2"/>
    <row r="667" ht="16.350000000000001" customHeight="1" x14ac:dyDescent="0.2"/>
    <row r="668" ht="16.350000000000001" customHeight="1" x14ac:dyDescent="0.2"/>
    <row r="669" ht="16.350000000000001" customHeight="1" x14ac:dyDescent="0.2"/>
    <row r="670" ht="16.350000000000001" customHeight="1" x14ac:dyDescent="0.2"/>
    <row r="671" ht="16.350000000000001" customHeight="1" x14ac:dyDescent="0.2"/>
    <row r="672" ht="16.350000000000001" customHeight="1" x14ac:dyDescent="0.2"/>
    <row r="673" ht="16.350000000000001" customHeight="1" x14ac:dyDescent="0.2"/>
    <row r="674" ht="16.350000000000001" customHeight="1" x14ac:dyDescent="0.2"/>
    <row r="675" ht="16.350000000000001" customHeight="1" x14ac:dyDescent="0.2"/>
    <row r="676" ht="16.350000000000001" customHeight="1" x14ac:dyDescent="0.2"/>
    <row r="677" ht="16.350000000000001" customHeight="1" x14ac:dyDescent="0.2"/>
    <row r="678" ht="16.350000000000001" customHeight="1" x14ac:dyDescent="0.2"/>
    <row r="679" ht="16.350000000000001" customHeight="1" x14ac:dyDescent="0.2"/>
    <row r="680" ht="16.350000000000001" customHeight="1" x14ac:dyDescent="0.2"/>
    <row r="681" ht="16.350000000000001" customHeight="1" x14ac:dyDescent="0.2"/>
    <row r="682" ht="16.350000000000001" customHeight="1" x14ac:dyDescent="0.2"/>
    <row r="683" ht="16.350000000000001" customHeight="1" x14ac:dyDescent="0.2"/>
    <row r="684" ht="16.350000000000001" customHeight="1" x14ac:dyDescent="0.2"/>
    <row r="685" ht="16.350000000000001" customHeight="1" x14ac:dyDescent="0.2"/>
    <row r="686" ht="16.350000000000001" customHeight="1" x14ac:dyDescent="0.2"/>
    <row r="687" ht="16.350000000000001" customHeight="1" x14ac:dyDescent="0.2"/>
    <row r="688" ht="16.350000000000001" customHeight="1" x14ac:dyDescent="0.2"/>
    <row r="689" ht="16.350000000000001" customHeight="1" x14ac:dyDescent="0.2"/>
    <row r="690" ht="16.350000000000001" customHeight="1" x14ac:dyDescent="0.2"/>
    <row r="691" ht="16.350000000000001" customHeight="1" x14ac:dyDescent="0.2"/>
    <row r="692" ht="16.350000000000001" customHeight="1" x14ac:dyDescent="0.2"/>
    <row r="693" ht="16.350000000000001" customHeight="1" x14ac:dyDescent="0.2"/>
    <row r="694" ht="16.350000000000001" customHeight="1" x14ac:dyDescent="0.2"/>
    <row r="695" ht="16.350000000000001" customHeight="1" x14ac:dyDescent="0.2"/>
    <row r="696" ht="16.350000000000001" customHeight="1" x14ac:dyDescent="0.2"/>
    <row r="697" ht="16.350000000000001" customHeight="1" x14ac:dyDescent="0.2"/>
    <row r="698" ht="16.350000000000001" customHeight="1" x14ac:dyDescent="0.2"/>
    <row r="699" ht="16.350000000000001" customHeight="1" x14ac:dyDescent="0.2"/>
    <row r="700" ht="16.350000000000001" customHeight="1" x14ac:dyDescent="0.2"/>
    <row r="701" ht="16.350000000000001" customHeight="1" x14ac:dyDescent="0.2"/>
    <row r="702" ht="16.350000000000001" customHeight="1" x14ac:dyDescent="0.2"/>
    <row r="703" ht="16.350000000000001" customHeight="1" x14ac:dyDescent="0.2"/>
    <row r="704" ht="16.350000000000001" customHeight="1" x14ac:dyDescent="0.2"/>
    <row r="705" ht="16.350000000000001" customHeight="1" x14ac:dyDescent="0.2"/>
    <row r="706" ht="16.350000000000001" customHeight="1" x14ac:dyDescent="0.2"/>
    <row r="707" ht="16.350000000000001" customHeight="1" x14ac:dyDescent="0.2"/>
    <row r="708" ht="16.350000000000001" customHeight="1" x14ac:dyDescent="0.2"/>
    <row r="709" ht="16.350000000000001" customHeight="1" x14ac:dyDescent="0.2"/>
    <row r="710" ht="16.350000000000001" customHeight="1" x14ac:dyDescent="0.2"/>
    <row r="711" ht="16.350000000000001" customHeight="1" x14ac:dyDescent="0.2"/>
    <row r="712" ht="16.350000000000001" customHeight="1" x14ac:dyDescent="0.2"/>
    <row r="713" ht="16.350000000000001" customHeight="1" x14ac:dyDescent="0.2"/>
    <row r="714" ht="16.350000000000001" customHeight="1" x14ac:dyDescent="0.2"/>
    <row r="715" ht="16.350000000000001" customHeight="1" x14ac:dyDescent="0.2"/>
    <row r="716" ht="16.350000000000001" customHeight="1" x14ac:dyDescent="0.2"/>
    <row r="717" ht="16.350000000000001" customHeight="1" x14ac:dyDescent="0.2"/>
    <row r="718" ht="16.350000000000001" customHeight="1" x14ac:dyDescent="0.2"/>
    <row r="719" ht="16.350000000000001" customHeight="1" x14ac:dyDescent="0.2"/>
    <row r="720" ht="16.350000000000001" customHeight="1" x14ac:dyDescent="0.2"/>
    <row r="721" ht="16.350000000000001" customHeight="1" x14ac:dyDescent="0.2"/>
    <row r="722" ht="16.350000000000001" customHeight="1" x14ac:dyDescent="0.2"/>
    <row r="723" ht="16.350000000000001" customHeight="1" x14ac:dyDescent="0.2"/>
    <row r="724" ht="16.350000000000001" customHeight="1" x14ac:dyDescent="0.2"/>
    <row r="725" ht="16.350000000000001" customHeight="1" x14ac:dyDescent="0.2"/>
    <row r="726" ht="16.350000000000001" customHeight="1" x14ac:dyDescent="0.2"/>
    <row r="727" ht="16.350000000000001" customHeight="1" x14ac:dyDescent="0.2"/>
    <row r="728" ht="16.350000000000001" customHeight="1" x14ac:dyDescent="0.2"/>
    <row r="729" ht="16.350000000000001" customHeight="1" x14ac:dyDescent="0.2"/>
    <row r="730" ht="16.350000000000001" customHeight="1" x14ac:dyDescent="0.2"/>
    <row r="731" ht="16.350000000000001" customHeight="1" x14ac:dyDescent="0.2"/>
    <row r="732" ht="16.350000000000001" customHeight="1" x14ac:dyDescent="0.2"/>
    <row r="733" ht="16.350000000000001" customHeight="1" x14ac:dyDescent="0.2"/>
    <row r="734" ht="16.350000000000001" customHeight="1" x14ac:dyDescent="0.2"/>
    <row r="735" ht="16.350000000000001" customHeight="1" x14ac:dyDescent="0.2"/>
    <row r="736" ht="16.350000000000001" customHeight="1" x14ac:dyDescent="0.2"/>
    <row r="737" ht="16.350000000000001" customHeight="1" x14ac:dyDescent="0.2"/>
    <row r="738" ht="16.350000000000001" customHeight="1" x14ac:dyDescent="0.2"/>
    <row r="739" ht="16.350000000000001" customHeight="1" x14ac:dyDescent="0.2"/>
    <row r="740" ht="16.350000000000001" customHeight="1" x14ac:dyDescent="0.2"/>
    <row r="741" ht="16.350000000000001" customHeight="1" x14ac:dyDescent="0.2"/>
    <row r="742" ht="16.350000000000001" customHeight="1" x14ac:dyDescent="0.2"/>
    <row r="743" ht="16.350000000000001" customHeight="1" x14ac:dyDescent="0.2"/>
    <row r="744" ht="16.350000000000001" customHeight="1" x14ac:dyDescent="0.2"/>
    <row r="745" ht="16.350000000000001" customHeight="1" x14ac:dyDescent="0.2"/>
    <row r="746" ht="16.350000000000001" customHeight="1" x14ac:dyDescent="0.2"/>
    <row r="747" ht="16.350000000000001" customHeight="1" x14ac:dyDescent="0.2"/>
    <row r="748" ht="16.350000000000001" customHeight="1" x14ac:dyDescent="0.2"/>
    <row r="749" ht="16.350000000000001" customHeight="1" x14ac:dyDescent="0.2"/>
    <row r="750" ht="16.350000000000001" customHeight="1" x14ac:dyDescent="0.2"/>
    <row r="751" ht="16.350000000000001" customHeight="1" x14ac:dyDescent="0.2"/>
    <row r="752" ht="16.350000000000001" customHeight="1" x14ac:dyDescent="0.2"/>
    <row r="753" ht="16.350000000000001" customHeight="1" x14ac:dyDescent="0.2"/>
    <row r="754" ht="16.350000000000001" customHeight="1" x14ac:dyDescent="0.2"/>
    <row r="755" ht="16.350000000000001" customHeight="1" x14ac:dyDescent="0.2"/>
    <row r="756" ht="16.350000000000001" customHeight="1" x14ac:dyDescent="0.2"/>
    <row r="757" ht="16.350000000000001" customHeight="1" x14ac:dyDescent="0.2"/>
    <row r="758" ht="16.350000000000001" customHeight="1" x14ac:dyDescent="0.2"/>
    <row r="759" ht="16.350000000000001" customHeight="1" x14ac:dyDescent="0.2"/>
    <row r="760" ht="16.350000000000001" customHeight="1" x14ac:dyDescent="0.2"/>
    <row r="761" ht="16.350000000000001" customHeight="1" x14ac:dyDescent="0.2"/>
    <row r="762" ht="16.350000000000001" customHeight="1" x14ac:dyDescent="0.2"/>
    <row r="763" ht="16.350000000000001" customHeight="1" x14ac:dyDescent="0.2"/>
    <row r="764" ht="16.350000000000001" customHeight="1" x14ac:dyDescent="0.2"/>
    <row r="765" ht="16.350000000000001" customHeight="1" x14ac:dyDescent="0.2"/>
    <row r="766" ht="16.350000000000001" customHeight="1" x14ac:dyDescent="0.2"/>
    <row r="767" ht="16.350000000000001" customHeight="1" x14ac:dyDescent="0.2"/>
    <row r="768" ht="16.350000000000001" customHeight="1" x14ac:dyDescent="0.2"/>
    <row r="769" ht="16.350000000000001" customHeight="1" x14ac:dyDescent="0.2"/>
    <row r="770" ht="16.350000000000001" customHeight="1" x14ac:dyDescent="0.2"/>
    <row r="771" ht="16.350000000000001" customHeight="1" x14ac:dyDescent="0.2"/>
    <row r="772" ht="16.350000000000001" customHeight="1" x14ac:dyDescent="0.2"/>
    <row r="773" ht="16.350000000000001" customHeight="1" x14ac:dyDescent="0.2"/>
    <row r="774" ht="16.350000000000001" customHeight="1" x14ac:dyDescent="0.2"/>
    <row r="775" ht="16.350000000000001" customHeight="1" x14ac:dyDescent="0.2"/>
    <row r="776" ht="16.350000000000001" customHeight="1" x14ac:dyDescent="0.2"/>
    <row r="777" ht="16.350000000000001" customHeight="1" x14ac:dyDescent="0.2"/>
    <row r="778" ht="16.350000000000001" customHeight="1" x14ac:dyDescent="0.2"/>
    <row r="779" ht="16.350000000000001" customHeight="1" x14ac:dyDescent="0.2"/>
    <row r="780" ht="16.350000000000001" customHeight="1" x14ac:dyDescent="0.2"/>
    <row r="781" ht="16.350000000000001" customHeight="1" x14ac:dyDescent="0.2"/>
    <row r="782" ht="16.350000000000001" customHeight="1" x14ac:dyDescent="0.2"/>
    <row r="783" ht="16.350000000000001" customHeight="1" x14ac:dyDescent="0.2"/>
    <row r="784" ht="16.350000000000001" customHeight="1" x14ac:dyDescent="0.2"/>
    <row r="785" ht="16.350000000000001" customHeight="1" x14ac:dyDescent="0.2"/>
    <row r="786" ht="16.350000000000001" customHeight="1" x14ac:dyDescent="0.2"/>
    <row r="787" ht="16.350000000000001" customHeight="1" x14ac:dyDescent="0.2"/>
    <row r="788" ht="16.350000000000001" customHeight="1" x14ac:dyDescent="0.2"/>
    <row r="789" ht="16.350000000000001" customHeight="1" x14ac:dyDescent="0.2"/>
    <row r="790" ht="16.350000000000001" customHeight="1" x14ac:dyDescent="0.2"/>
    <row r="791" ht="16.350000000000001" customHeight="1" x14ac:dyDescent="0.2"/>
    <row r="792" ht="16.350000000000001" customHeight="1" x14ac:dyDescent="0.2"/>
    <row r="793" ht="16.350000000000001" customHeight="1" x14ac:dyDescent="0.2"/>
    <row r="794" ht="16.350000000000001" customHeight="1" x14ac:dyDescent="0.2"/>
    <row r="795" ht="16.350000000000001" customHeight="1" x14ac:dyDescent="0.2"/>
    <row r="796" ht="16.350000000000001" customHeight="1" x14ac:dyDescent="0.2"/>
    <row r="797" ht="16.350000000000001" customHeight="1" x14ac:dyDescent="0.2"/>
    <row r="798" ht="16.350000000000001" customHeight="1" x14ac:dyDescent="0.2"/>
    <row r="799" ht="16.350000000000001" customHeight="1" x14ac:dyDescent="0.2"/>
    <row r="800" ht="16.350000000000001" customHeight="1" x14ac:dyDescent="0.2"/>
    <row r="801" ht="16.350000000000001" customHeight="1" x14ac:dyDescent="0.2"/>
    <row r="802" ht="16.350000000000001" customHeight="1" x14ac:dyDescent="0.2"/>
    <row r="803" ht="16.350000000000001" customHeight="1" x14ac:dyDescent="0.2"/>
    <row r="804" ht="16.350000000000001" customHeight="1" x14ac:dyDescent="0.2"/>
    <row r="805" ht="16.350000000000001" customHeight="1" x14ac:dyDescent="0.2"/>
    <row r="806" ht="16.350000000000001" customHeight="1" x14ac:dyDescent="0.2"/>
    <row r="807" ht="16.350000000000001" customHeight="1" x14ac:dyDescent="0.2"/>
    <row r="808" ht="16.350000000000001" customHeight="1" x14ac:dyDescent="0.2"/>
    <row r="809" ht="16.350000000000001" customHeight="1" x14ac:dyDescent="0.2"/>
    <row r="810" ht="16.350000000000001" customHeight="1" x14ac:dyDescent="0.2"/>
    <row r="811" ht="16.350000000000001" customHeight="1" x14ac:dyDescent="0.2"/>
    <row r="812" ht="16.350000000000001" customHeight="1" x14ac:dyDescent="0.2"/>
    <row r="813" ht="16.350000000000001" customHeight="1" x14ac:dyDescent="0.2"/>
    <row r="814" ht="16.350000000000001" customHeight="1" x14ac:dyDescent="0.2"/>
    <row r="815" ht="16.350000000000001" customHeight="1" x14ac:dyDescent="0.2"/>
    <row r="816" ht="16.350000000000001" customHeight="1" x14ac:dyDescent="0.2"/>
    <row r="817" ht="16.350000000000001" customHeight="1" x14ac:dyDescent="0.2"/>
    <row r="818" ht="16.350000000000001" customHeight="1" x14ac:dyDescent="0.2"/>
    <row r="819" ht="16.350000000000001" customHeight="1" x14ac:dyDescent="0.2"/>
    <row r="820" ht="16.350000000000001" customHeight="1" x14ac:dyDescent="0.2"/>
    <row r="821" ht="16.350000000000001" customHeight="1" x14ac:dyDescent="0.2"/>
    <row r="822" ht="16.350000000000001" customHeight="1" x14ac:dyDescent="0.2"/>
    <row r="823" ht="16.350000000000001" customHeight="1" x14ac:dyDescent="0.2"/>
    <row r="824" ht="16.350000000000001" customHeight="1" x14ac:dyDescent="0.2"/>
    <row r="825" ht="16.350000000000001" customHeight="1" x14ac:dyDescent="0.2"/>
    <row r="826" ht="16.350000000000001" customHeight="1" x14ac:dyDescent="0.2"/>
    <row r="827" ht="16.350000000000001" customHeight="1" x14ac:dyDescent="0.2"/>
    <row r="828" ht="16.350000000000001" customHeight="1" x14ac:dyDescent="0.2"/>
    <row r="829" ht="16.350000000000001" customHeight="1" x14ac:dyDescent="0.2"/>
    <row r="830" ht="16.350000000000001" customHeight="1" x14ac:dyDescent="0.2"/>
    <row r="831" ht="16.350000000000001" customHeight="1" x14ac:dyDescent="0.2"/>
    <row r="832" ht="16.350000000000001" customHeight="1" x14ac:dyDescent="0.2"/>
    <row r="833" ht="16.350000000000001" customHeight="1" x14ac:dyDescent="0.2"/>
    <row r="834" ht="16.350000000000001" customHeight="1" x14ac:dyDescent="0.2"/>
    <row r="835" ht="16.350000000000001" customHeight="1" x14ac:dyDescent="0.2"/>
    <row r="836" ht="16.350000000000001" customHeight="1" x14ac:dyDescent="0.2"/>
    <row r="837" ht="16.350000000000001" customHeight="1" x14ac:dyDescent="0.2"/>
    <row r="838" ht="16.350000000000001" customHeight="1" x14ac:dyDescent="0.2"/>
    <row r="839" ht="16.350000000000001" customHeight="1" x14ac:dyDescent="0.2"/>
    <row r="840" ht="16.350000000000001" customHeight="1" x14ac:dyDescent="0.2"/>
    <row r="841" ht="16.350000000000001" customHeight="1" x14ac:dyDescent="0.2"/>
    <row r="842" ht="16.350000000000001" customHeight="1" x14ac:dyDescent="0.2"/>
    <row r="843" ht="16.350000000000001" customHeight="1" x14ac:dyDescent="0.2"/>
    <row r="844" ht="16.350000000000001" customHeight="1" x14ac:dyDescent="0.2"/>
    <row r="845" ht="16.350000000000001" customHeight="1" x14ac:dyDescent="0.2"/>
    <row r="846" ht="16.350000000000001" customHeight="1" x14ac:dyDescent="0.2"/>
    <row r="847" ht="16.350000000000001" customHeight="1" x14ac:dyDescent="0.2"/>
    <row r="848" ht="16.350000000000001" customHeight="1" x14ac:dyDescent="0.2"/>
    <row r="849" ht="16.350000000000001" customHeight="1" x14ac:dyDescent="0.2"/>
    <row r="850" ht="16.350000000000001" customHeight="1" x14ac:dyDescent="0.2"/>
    <row r="851" ht="16.350000000000001" customHeight="1" x14ac:dyDescent="0.2"/>
    <row r="852" ht="16.350000000000001" customHeight="1" x14ac:dyDescent="0.2"/>
    <row r="853" ht="16.350000000000001" customHeight="1" x14ac:dyDescent="0.2"/>
    <row r="854" ht="16.350000000000001" customHeight="1" x14ac:dyDescent="0.2"/>
    <row r="855" ht="16.350000000000001" customHeight="1" x14ac:dyDescent="0.2"/>
    <row r="856" ht="16.350000000000001" customHeight="1" x14ac:dyDescent="0.2"/>
    <row r="857" ht="16.350000000000001" customHeight="1" x14ac:dyDescent="0.2"/>
    <row r="858" ht="16.350000000000001" customHeight="1" x14ac:dyDescent="0.2"/>
    <row r="859" ht="16.350000000000001" customHeight="1" x14ac:dyDescent="0.2"/>
    <row r="860" ht="16.350000000000001" customHeight="1" x14ac:dyDescent="0.2"/>
    <row r="861" ht="16.350000000000001" customHeight="1" x14ac:dyDescent="0.2"/>
    <row r="862" ht="16.350000000000001" customHeight="1" x14ac:dyDescent="0.2"/>
    <row r="863" ht="16.350000000000001" customHeight="1" x14ac:dyDescent="0.2"/>
    <row r="864" ht="16.350000000000001" customHeight="1" x14ac:dyDescent="0.2"/>
    <row r="865" ht="16.350000000000001" customHeight="1" x14ac:dyDescent="0.2"/>
    <row r="866" ht="16.350000000000001" customHeight="1" x14ac:dyDescent="0.2"/>
    <row r="867" ht="16.350000000000001" customHeight="1" x14ac:dyDescent="0.2"/>
    <row r="868" ht="16.350000000000001" customHeight="1" x14ac:dyDescent="0.2"/>
    <row r="869" ht="16.350000000000001" customHeight="1" x14ac:dyDescent="0.2"/>
    <row r="870" ht="16.350000000000001" customHeight="1" x14ac:dyDescent="0.2"/>
    <row r="871" ht="16.350000000000001" customHeight="1" x14ac:dyDescent="0.2"/>
    <row r="872" ht="16.350000000000001" customHeight="1" x14ac:dyDescent="0.2"/>
    <row r="873" ht="16.350000000000001" customHeight="1" x14ac:dyDescent="0.2"/>
    <row r="874" ht="16.350000000000001" customHeight="1" x14ac:dyDescent="0.2"/>
    <row r="875" ht="16.350000000000001" customHeight="1" x14ac:dyDescent="0.2"/>
    <row r="876" ht="16.350000000000001" customHeight="1" x14ac:dyDescent="0.2"/>
    <row r="877" ht="16.350000000000001" customHeight="1" x14ac:dyDescent="0.2"/>
    <row r="878" ht="16.350000000000001" customHeight="1" x14ac:dyDescent="0.2"/>
    <row r="879" ht="16.350000000000001" customHeight="1" x14ac:dyDescent="0.2"/>
    <row r="880" ht="16.350000000000001" customHeight="1" x14ac:dyDescent="0.2"/>
    <row r="881" ht="16.350000000000001" customHeight="1" x14ac:dyDescent="0.2"/>
    <row r="882" ht="16.350000000000001" customHeight="1" x14ac:dyDescent="0.2"/>
    <row r="883" ht="16.350000000000001" customHeight="1" x14ac:dyDescent="0.2"/>
    <row r="884" ht="16.350000000000001" customHeight="1" x14ac:dyDescent="0.2"/>
    <row r="885" ht="16.350000000000001" customHeight="1" x14ac:dyDescent="0.2"/>
    <row r="886" ht="16.350000000000001" customHeight="1" x14ac:dyDescent="0.2"/>
    <row r="887" ht="16.350000000000001" customHeight="1" x14ac:dyDescent="0.2"/>
    <row r="888" ht="16.350000000000001" customHeight="1" x14ac:dyDescent="0.2"/>
    <row r="889" ht="16.350000000000001" customHeight="1" x14ac:dyDescent="0.2"/>
    <row r="890" ht="16.350000000000001" customHeight="1" x14ac:dyDescent="0.2"/>
    <row r="891" ht="16.350000000000001" customHeight="1" x14ac:dyDescent="0.2"/>
    <row r="892" ht="16.350000000000001" customHeight="1" x14ac:dyDescent="0.2"/>
    <row r="893" ht="16.350000000000001" customHeight="1" x14ac:dyDescent="0.2"/>
    <row r="894" ht="16.350000000000001" customHeight="1" x14ac:dyDescent="0.2"/>
    <row r="895" ht="16.350000000000001" customHeight="1" x14ac:dyDescent="0.2"/>
    <row r="896" ht="16.350000000000001" customHeight="1" x14ac:dyDescent="0.2"/>
    <row r="897" ht="16.350000000000001" customHeight="1" x14ac:dyDescent="0.2"/>
    <row r="898" ht="16.350000000000001" customHeight="1" x14ac:dyDescent="0.2"/>
    <row r="899" ht="16.350000000000001" customHeight="1" x14ac:dyDescent="0.2"/>
    <row r="900" ht="16.350000000000001" customHeight="1" x14ac:dyDescent="0.2"/>
    <row r="901" ht="16.350000000000001" customHeight="1" x14ac:dyDescent="0.2"/>
    <row r="902" ht="16.350000000000001" customHeight="1" x14ac:dyDescent="0.2"/>
    <row r="903" ht="16.350000000000001" customHeight="1" x14ac:dyDescent="0.2"/>
    <row r="904" ht="16.350000000000001" customHeight="1" x14ac:dyDescent="0.2"/>
    <row r="905" ht="16.350000000000001" customHeight="1" x14ac:dyDescent="0.2"/>
    <row r="906" ht="16.350000000000001" customHeight="1" x14ac:dyDescent="0.2"/>
    <row r="907" ht="16.350000000000001" customHeight="1" x14ac:dyDescent="0.2"/>
    <row r="908" ht="16.350000000000001" customHeight="1" x14ac:dyDescent="0.2"/>
    <row r="909" ht="16.350000000000001" customHeight="1" x14ac:dyDescent="0.2"/>
    <row r="910" ht="16.350000000000001" customHeight="1" x14ac:dyDescent="0.2"/>
    <row r="911" ht="16.350000000000001" customHeight="1" x14ac:dyDescent="0.2"/>
    <row r="912" ht="16.350000000000001" customHeight="1" x14ac:dyDescent="0.2"/>
    <row r="913" ht="16.350000000000001" customHeight="1" x14ac:dyDescent="0.2"/>
    <row r="914" ht="16.350000000000001" customHeight="1" x14ac:dyDescent="0.2"/>
    <row r="915" ht="16.350000000000001" customHeight="1" x14ac:dyDescent="0.2"/>
    <row r="916" ht="16.350000000000001" customHeight="1" x14ac:dyDescent="0.2"/>
    <row r="917" ht="16.350000000000001" customHeight="1" x14ac:dyDescent="0.2"/>
    <row r="918" ht="16.350000000000001" customHeight="1" x14ac:dyDescent="0.2"/>
    <row r="919" ht="16.350000000000001" customHeight="1" x14ac:dyDescent="0.2"/>
    <row r="920" ht="16.350000000000001" customHeight="1" x14ac:dyDescent="0.2"/>
    <row r="921" ht="16.350000000000001" customHeight="1" x14ac:dyDescent="0.2"/>
    <row r="922" ht="16.350000000000001" customHeight="1" x14ac:dyDescent="0.2"/>
    <row r="923" ht="16.350000000000001" customHeight="1" x14ac:dyDescent="0.2"/>
    <row r="924" ht="16.350000000000001" customHeight="1" x14ac:dyDescent="0.2"/>
    <row r="925" ht="16.350000000000001" customHeight="1" x14ac:dyDescent="0.2"/>
    <row r="926" ht="16.350000000000001" customHeight="1" x14ac:dyDescent="0.2"/>
    <row r="927" ht="16.350000000000001" customHeight="1" x14ac:dyDescent="0.2"/>
    <row r="928" ht="16.350000000000001" customHeight="1" x14ac:dyDescent="0.2"/>
    <row r="929" ht="16.350000000000001" customHeight="1" x14ac:dyDescent="0.2"/>
    <row r="930" ht="16.350000000000001" customHeight="1" x14ac:dyDescent="0.2"/>
    <row r="931" ht="16.350000000000001" customHeight="1" x14ac:dyDescent="0.2"/>
    <row r="932" ht="16.350000000000001" customHeight="1" x14ac:dyDescent="0.2"/>
    <row r="933" ht="16.350000000000001" customHeight="1" x14ac:dyDescent="0.2"/>
    <row r="934" ht="16.350000000000001" customHeight="1" x14ac:dyDescent="0.2"/>
    <row r="935" ht="16.350000000000001" customHeight="1" x14ac:dyDescent="0.2"/>
    <row r="936" ht="16.350000000000001" customHeight="1" x14ac:dyDescent="0.2"/>
    <row r="937" ht="16.350000000000001" customHeight="1" x14ac:dyDescent="0.2"/>
    <row r="938" ht="16.350000000000001" customHeight="1" x14ac:dyDescent="0.2"/>
    <row r="939" ht="16.350000000000001" customHeight="1" x14ac:dyDescent="0.2"/>
    <row r="940" ht="16.350000000000001" customHeight="1" x14ac:dyDescent="0.2"/>
    <row r="941" ht="16.350000000000001" customHeight="1" x14ac:dyDescent="0.2"/>
    <row r="942" ht="16.350000000000001" customHeight="1" x14ac:dyDescent="0.2"/>
    <row r="943" ht="16.350000000000001" customHeight="1" x14ac:dyDescent="0.2"/>
    <row r="944" ht="16.350000000000001" customHeight="1" x14ac:dyDescent="0.2"/>
    <row r="945" ht="16.350000000000001" customHeight="1" x14ac:dyDescent="0.2"/>
    <row r="946" ht="16.350000000000001" customHeight="1" x14ac:dyDescent="0.2"/>
    <row r="947" ht="16.350000000000001" customHeight="1" x14ac:dyDescent="0.2"/>
    <row r="948" ht="16.350000000000001" customHeight="1" x14ac:dyDescent="0.2"/>
    <row r="949" ht="16.350000000000001" customHeight="1" x14ac:dyDescent="0.2"/>
    <row r="950" ht="16.350000000000001" customHeight="1" x14ac:dyDescent="0.2"/>
    <row r="951" ht="16.350000000000001" customHeight="1" x14ac:dyDescent="0.2"/>
    <row r="952" ht="16.350000000000001" customHeight="1" x14ac:dyDescent="0.2"/>
    <row r="953" ht="16.350000000000001" customHeight="1" x14ac:dyDescent="0.2"/>
    <row r="954" ht="16.350000000000001" customHeight="1" x14ac:dyDescent="0.2"/>
    <row r="955" ht="16.350000000000001" customHeight="1" x14ac:dyDescent="0.2"/>
    <row r="956" ht="16.350000000000001" customHeight="1" x14ac:dyDescent="0.2"/>
    <row r="957" ht="16.350000000000001" customHeight="1" x14ac:dyDescent="0.2"/>
    <row r="958" ht="16.350000000000001" customHeight="1" x14ac:dyDescent="0.2"/>
    <row r="959" ht="16.350000000000001" customHeight="1" x14ac:dyDescent="0.2"/>
    <row r="960" ht="16.350000000000001" customHeight="1" x14ac:dyDescent="0.2"/>
    <row r="961" ht="16.350000000000001" customHeight="1" x14ac:dyDescent="0.2"/>
    <row r="962" ht="16.350000000000001" customHeight="1" x14ac:dyDescent="0.2"/>
    <row r="963" ht="16.350000000000001" customHeight="1" x14ac:dyDescent="0.2"/>
    <row r="964" ht="16.350000000000001" customHeight="1" x14ac:dyDescent="0.2"/>
    <row r="965" ht="16.350000000000001" customHeight="1" x14ac:dyDescent="0.2"/>
    <row r="966" ht="16.350000000000001" customHeight="1" x14ac:dyDescent="0.2"/>
    <row r="967" ht="16.350000000000001" customHeight="1" x14ac:dyDescent="0.2"/>
    <row r="968" ht="16.350000000000001" customHeight="1" x14ac:dyDescent="0.2"/>
    <row r="969" ht="16.350000000000001" customHeight="1" x14ac:dyDescent="0.2"/>
    <row r="970" ht="16.350000000000001" customHeight="1" x14ac:dyDescent="0.2"/>
    <row r="971" ht="16.350000000000001" customHeight="1" x14ac:dyDescent="0.2"/>
    <row r="972" ht="16.350000000000001" customHeight="1" x14ac:dyDescent="0.2"/>
    <row r="973" ht="16.350000000000001" customHeight="1" x14ac:dyDescent="0.2"/>
    <row r="974" ht="16.350000000000001" customHeight="1" x14ac:dyDescent="0.2"/>
    <row r="975" ht="16.350000000000001" customHeight="1" x14ac:dyDescent="0.2"/>
    <row r="976" ht="16.350000000000001" customHeight="1" x14ac:dyDescent="0.2"/>
    <row r="977" ht="16.350000000000001" customHeight="1" x14ac:dyDescent="0.2"/>
    <row r="978" ht="16.350000000000001" customHeight="1" x14ac:dyDescent="0.2"/>
    <row r="979" ht="16.350000000000001" customHeight="1" x14ac:dyDescent="0.2"/>
    <row r="980" ht="16.350000000000001" customHeight="1" x14ac:dyDescent="0.2"/>
    <row r="981" ht="16.350000000000001" customHeight="1" x14ac:dyDescent="0.2"/>
    <row r="982" ht="16.350000000000001" customHeight="1" x14ac:dyDescent="0.2"/>
    <row r="983" ht="16.350000000000001" customHeight="1" x14ac:dyDescent="0.2"/>
    <row r="984" ht="16.350000000000001" customHeight="1" x14ac:dyDescent="0.2"/>
    <row r="985" ht="16.350000000000001" customHeight="1" x14ac:dyDescent="0.2"/>
    <row r="986" ht="16.350000000000001" customHeight="1" x14ac:dyDescent="0.2"/>
    <row r="987" ht="16.350000000000001" customHeight="1" x14ac:dyDescent="0.2"/>
    <row r="988" ht="16.350000000000001" customHeight="1" x14ac:dyDescent="0.2"/>
    <row r="989" ht="16.350000000000001" customHeight="1" x14ac:dyDescent="0.2"/>
    <row r="990" ht="16.350000000000001" customHeight="1" x14ac:dyDescent="0.2"/>
    <row r="991" ht="16.350000000000001" customHeight="1" x14ac:dyDescent="0.2"/>
    <row r="992" ht="16.350000000000001" customHeight="1" x14ac:dyDescent="0.2"/>
    <row r="993" ht="16.350000000000001" customHeight="1" x14ac:dyDescent="0.2"/>
    <row r="994" ht="16.350000000000001" customHeight="1" x14ac:dyDescent="0.2"/>
    <row r="995" ht="16.350000000000001" customHeight="1" x14ac:dyDescent="0.2"/>
    <row r="996" ht="16.350000000000001" customHeight="1" x14ac:dyDescent="0.2"/>
    <row r="997" ht="16.350000000000001" customHeight="1" x14ac:dyDescent="0.2"/>
    <row r="998" ht="16.350000000000001" customHeight="1" x14ac:dyDescent="0.2"/>
    <row r="999" ht="16.350000000000001" customHeight="1" x14ac:dyDescent="0.2"/>
    <row r="1000" ht="16.350000000000001" customHeight="1" x14ac:dyDescent="0.2"/>
    <row r="1001" ht="16.350000000000001" customHeight="1" x14ac:dyDescent="0.2"/>
    <row r="1002" ht="16.350000000000001" customHeight="1" x14ac:dyDescent="0.2"/>
    <row r="1003" ht="16.350000000000001" customHeight="1" x14ac:dyDescent="0.2"/>
    <row r="1004" ht="16.350000000000001" customHeight="1" x14ac:dyDescent="0.2"/>
    <row r="1005" ht="16.350000000000001" customHeight="1" x14ac:dyDescent="0.2"/>
    <row r="1006" ht="16.350000000000001" customHeight="1" x14ac:dyDescent="0.2"/>
    <row r="1007" ht="16.350000000000001" customHeight="1" x14ac:dyDescent="0.2"/>
    <row r="1008" ht="16.350000000000001" customHeight="1" x14ac:dyDescent="0.2"/>
    <row r="1009" ht="16.350000000000001" customHeight="1" x14ac:dyDescent="0.2"/>
    <row r="1010" ht="16.350000000000001" customHeight="1" x14ac:dyDescent="0.2"/>
    <row r="1011" ht="16.350000000000001" customHeight="1" x14ac:dyDescent="0.2"/>
    <row r="1012" ht="16.350000000000001" customHeight="1" x14ac:dyDescent="0.2"/>
    <row r="1013" ht="16.350000000000001" customHeight="1" x14ac:dyDescent="0.2"/>
    <row r="1014" ht="16.350000000000001" customHeight="1" x14ac:dyDescent="0.2"/>
    <row r="1015" ht="16.350000000000001" customHeight="1" x14ac:dyDescent="0.2"/>
    <row r="1016" ht="16.350000000000001" customHeight="1" x14ac:dyDescent="0.2"/>
    <row r="1017" ht="16.350000000000001" customHeight="1" x14ac:dyDescent="0.2"/>
    <row r="1018" ht="16.350000000000001" customHeight="1" x14ac:dyDescent="0.2"/>
    <row r="1019" ht="16.350000000000001" customHeight="1" x14ac:dyDescent="0.2"/>
    <row r="1020" ht="16.350000000000001" customHeight="1" x14ac:dyDescent="0.2"/>
    <row r="1021" ht="16.350000000000001" customHeight="1" x14ac:dyDescent="0.2"/>
    <row r="1022" ht="16.350000000000001" customHeight="1" x14ac:dyDescent="0.2"/>
    <row r="1023" ht="16.350000000000001" customHeight="1" x14ac:dyDescent="0.2"/>
    <row r="1024" ht="16.350000000000001" customHeight="1" x14ac:dyDescent="0.2"/>
    <row r="1025" ht="16.350000000000001" customHeight="1" x14ac:dyDescent="0.2"/>
    <row r="1026" ht="16.350000000000001" customHeight="1" x14ac:dyDescent="0.2"/>
    <row r="1027" ht="16.350000000000001" customHeight="1" x14ac:dyDescent="0.2"/>
    <row r="1028" ht="16.350000000000001" customHeight="1" x14ac:dyDescent="0.2"/>
    <row r="1029" ht="16.350000000000001" customHeight="1" x14ac:dyDescent="0.2"/>
    <row r="1030" ht="16.350000000000001" customHeight="1" x14ac:dyDescent="0.2"/>
    <row r="1031" ht="16.350000000000001" customHeight="1" x14ac:dyDescent="0.2"/>
    <row r="1032" ht="16.350000000000001" customHeight="1" x14ac:dyDescent="0.2"/>
    <row r="1033" ht="16.350000000000001" customHeight="1" x14ac:dyDescent="0.2"/>
    <row r="1034" ht="16.350000000000001" customHeight="1" x14ac:dyDescent="0.2"/>
    <row r="1035" ht="16.350000000000001" customHeight="1" x14ac:dyDescent="0.2"/>
    <row r="1036" ht="16.350000000000001" customHeight="1" x14ac:dyDescent="0.2"/>
    <row r="1037" ht="16.350000000000001" customHeight="1" x14ac:dyDescent="0.2"/>
    <row r="1038" ht="16.350000000000001" customHeight="1" x14ac:dyDescent="0.2"/>
    <row r="1039" ht="16.350000000000001" customHeight="1" x14ac:dyDescent="0.2"/>
    <row r="1040" ht="16.350000000000001" customHeight="1" x14ac:dyDescent="0.2"/>
    <row r="1041" ht="16.350000000000001" customHeight="1" x14ac:dyDescent="0.2"/>
    <row r="1042" ht="16.350000000000001" customHeight="1" x14ac:dyDescent="0.2"/>
    <row r="1043" ht="16.350000000000001" customHeight="1" x14ac:dyDescent="0.2"/>
    <row r="1044" ht="16.350000000000001" customHeight="1" x14ac:dyDescent="0.2"/>
    <row r="1045" ht="16.350000000000001" customHeight="1" x14ac:dyDescent="0.2"/>
    <row r="1046" ht="16.350000000000001" customHeight="1" x14ac:dyDescent="0.2"/>
    <row r="1047" ht="16.350000000000001" customHeight="1" x14ac:dyDescent="0.2"/>
    <row r="1048" ht="16.350000000000001" customHeight="1" x14ac:dyDescent="0.2"/>
    <row r="1049" ht="16.350000000000001" customHeight="1" x14ac:dyDescent="0.2"/>
    <row r="1050" ht="16.350000000000001" customHeight="1" x14ac:dyDescent="0.2"/>
    <row r="1051" ht="16.350000000000001" customHeight="1" x14ac:dyDescent="0.2"/>
    <row r="1052" ht="16.350000000000001" customHeight="1" x14ac:dyDescent="0.2"/>
    <row r="1053" ht="16.350000000000001" customHeight="1" x14ac:dyDescent="0.2"/>
    <row r="1054" ht="16.350000000000001" customHeight="1" x14ac:dyDescent="0.2"/>
    <row r="1055" ht="16.350000000000001" customHeight="1" x14ac:dyDescent="0.2"/>
    <row r="1056" ht="16.350000000000001" customHeight="1" x14ac:dyDescent="0.2"/>
    <row r="1057" ht="16.350000000000001" customHeight="1" x14ac:dyDescent="0.2"/>
    <row r="1058" ht="16.350000000000001" customHeight="1" x14ac:dyDescent="0.2"/>
    <row r="1059" ht="16.350000000000001" customHeight="1" x14ac:dyDescent="0.2"/>
    <row r="1060" ht="16.350000000000001" customHeight="1" x14ac:dyDescent="0.2"/>
    <row r="1061" ht="16.350000000000001" customHeight="1" x14ac:dyDescent="0.2"/>
    <row r="1062" ht="16.350000000000001" customHeight="1" x14ac:dyDescent="0.2"/>
    <row r="1063" ht="16.350000000000001" customHeight="1" x14ac:dyDescent="0.2"/>
    <row r="1064" ht="16.350000000000001" customHeight="1" x14ac:dyDescent="0.2"/>
    <row r="1065" ht="16.350000000000001" customHeight="1" x14ac:dyDescent="0.2"/>
    <row r="1066" ht="16.350000000000001" customHeight="1" x14ac:dyDescent="0.2"/>
    <row r="1067" ht="16.350000000000001" customHeight="1" x14ac:dyDescent="0.2"/>
    <row r="1068" ht="16.350000000000001" customHeight="1" x14ac:dyDescent="0.2"/>
    <row r="1069" ht="16.350000000000001" customHeight="1" x14ac:dyDescent="0.2"/>
    <row r="1070" ht="16.350000000000001" customHeight="1" x14ac:dyDescent="0.2"/>
    <row r="1071" ht="16.350000000000001" customHeight="1" x14ac:dyDescent="0.2"/>
    <row r="1072" ht="16.350000000000001" customHeight="1" x14ac:dyDescent="0.2"/>
    <row r="1073" ht="16.350000000000001" customHeight="1" x14ac:dyDescent="0.2"/>
    <row r="1074" ht="16.350000000000001" customHeight="1" x14ac:dyDescent="0.2"/>
    <row r="1075" ht="16.350000000000001" customHeight="1" x14ac:dyDescent="0.2"/>
    <row r="1076" ht="16.350000000000001" customHeight="1" x14ac:dyDescent="0.2"/>
    <row r="1077" ht="16.350000000000001" customHeight="1" x14ac:dyDescent="0.2"/>
    <row r="1078" ht="16.350000000000001" customHeight="1" x14ac:dyDescent="0.2"/>
    <row r="1079" ht="16.350000000000001" customHeight="1" x14ac:dyDescent="0.2"/>
    <row r="1080" ht="16.350000000000001" customHeight="1" x14ac:dyDescent="0.2"/>
    <row r="1081" ht="16.350000000000001" customHeight="1" x14ac:dyDescent="0.2"/>
    <row r="1082" ht="16.350000000000001" customHeight="1" x14ac:dyDescent="0.2"/>
    <row r="1083" ht="16.350000000000001" customHeight="1" x14ac:dyDescent="0.2"/>
    <row r="1084" ht="16.350000000000001" customHeight="1" x14ac:dyDescent="0.2"/>
    <row r="1085" ht="16.350000000000001" customHeight="1" x14ac:dyDescent="0.2"/>
    <row r="1086" ht="16.350000000000001" customHeight="1" x14ac:dyDescent="0.2"/>
    <row r="1087" ht="16.350000000000001" customHeight="1" x14ac:dyDescent="0.2"/>
    <row r="1088" ht="16.350000000000001" customHeight="1" x14ac:dyDescent="0.2"/>
    <row r="1089" ht="16.350000000000001" customHeight="1" x14ac:dyDescent="0.2"/>
    <row r="1090" ht="16.350000000000001" customHeight="1" x14ac:dyDescent="0.2"/>
    <row r="1091" ht="16.350000000000001" customHeight="1" x14ac:dyDescent="0.2"/>
    <row r="1092" ht="16.350000000000001" customHeight="1" x14ac:dyDescent="0.2"/>
    <row r="1093" ht="16.350000000000001" customHeight="1" x14ac:dyDescent="0.2"/>
    <row r="1094" ht="16.350000000000001" customHeight="1" x14ac:dyDescent="0.2"/>
    <row r="1095" ht="16.350000000000001" customHeight="1" x14ac:dyDescent="0.2"/>
    <row r="1096" ht="16.350000000000001" customHeight="1" x14ac:dyDescent="0.2"/>
    <row r="1097" ht="16.350000000000001" customHeight="1" x14ac:dyDescent="0.2"/>
    <row r="1098" ht="16.350000000000001" customHeight="1" x14ac:dyDescent="0.2"/>
    <row r="1099" ht="16.350000000000001" customHeight="1" x14ac:dyDescent="0.2"/>
    <row r="1100" ht="16.350000000000001" customHeight="1" x14ac:dyDescent="0.2"/>
    <row r="1101" ht="16.350000000000001" customHeight="1" x14ac:dyDescent="0.2"/>
    <row r="1102" ht="16.350000000000001" customHeight="1" x14ac:dyDescent="0.2"/>
    <row r="1103" ht="16.350000000000001" customHeight="1" x14ac:dyDescent="0.2"/>
    <row r="1104" ht="16.350000000000001" customHeight="1" x14ac:dyDescent="0.2"/>
    <row r="1105" ht="16.350000000000001" customHeight="1" x14ac:dyDescent="0.2"/>
    <row r="1106" ht="16.350000000000001" customHeight="1" x14ac:dyDescent="0.2"/>
    <row r="1107" ht="16.350000000000001" customHeight="1" x14ac:dyDescent="0.2"/>
    <row r="1108" ht="16.350000000000001" customHeight="1" x14ac:dyDescent="0.2"/>
    <row r="1109" ht="16.350000000000001" customHeight="1" x14ac:dyDescent="0.2"/>
    <row r="1110" ht="16.350000000000001" customHeight="1" x14ac:dyDescent="0.2"/>
    <row r="1111" ht="16.350000000000001" customHeight="1" x14ac:dyDescent="0.2"/>
    <row r="1112" ht="16.350000000000001" customHeight="1" x14ac:dyDescent="0.2"/>
    <row r="1113" ht="16.350000000000001" customHeight="1" x14ac:dyDescent="0.2"/>
    <row r="1114" ht="16.350000000000001" customHeight="1" x14ac:dyDescent="0.2"/>
    <row r="1115" ht="16.350000000000001" customHeight="1" x14ac:dyDescent="0.2"/>
    <row r="1116" ht="16.350000000000001" customHeight="1" x14ac:dyDescent="0.2"/>
    <row r="1117" ht="16.350000000000001" customHeight="1" x14ac:dyDescent="0.2"/>
    <row r="1118" ht="16.350000000000001" customHeight="1" x14ac:dyDescent="0.2"/>
    <row r="1119" ht="16.350000000000001" customHeight="1" x14ac:dyDescent="0.2"/>
    <row r="1120" ht="16.350000000000001" customHeight="1" x14ac:dyDescent="0.2"/>
    <row r="1121" ht="16.350000000000001" customHeight="1" x14ac:dyDescent="0.2"/>
    <row r="1122" ht="16.350000000000001" customHeight="1" x14ac:dyDescent="0.2"/>
    <row r="1123" ht="16.350000000000001" customHeight="1" x14ac:dyDescent="0.2"/>
    <row r="1124" ht="16.350000000000001" customHeight="1" x14ac:dyDescent="0.2"/>
    <row r="1125" ht="16.350000000000001" customHeight="1" x14ac:dyDescent="0.2"/>
    <row r="1126" ht="16.350000000000001" customHeight="1" x14ac:dyDescent="0.2"/>
    <row r="1127" ht="16.350000000000001" customHeight="1" x14ac:dyDescent="0.2"/>
    <row r="1128" ht="16.350000000000001" customHeight="1" x14ac:dyDescent="0.2"/>
    <row r="1129" ht="16.350000000000001" customHeight="1" x14ac:dyDescent="0.2"/>
    <row r="1130" ht="16.350000000000001" customHeight="1" x14ac:dyDescent="0.2"/>
    <row r="1131" ht="16.350000000000001" customHeight="1" x14ac:dyDescent="0.2"/>
    <row r="1132" ht="16.350000000000001" customHeight="1" x14ac:dyDescent="0.2"/>
    <row r="1133" ht="16.350000000000001" customHeight="1" x14ac:dyDescent="0.2"/>
    <row r="1134" ht="16.350000000000001" customHeight="1" x14ac:dyDescent="0.2"/>
    <row r="1135" ht="16.350000000000001" customHeight="1" x14ac:dyDescent="0.2"/>
    <row r="1136" ht="16.350000000000001" customHeight="1" x14ac:dyDescent="0.2"/>
    <row r="1137" ht="16.350000000000001" customHeight="1" x14ac:dyDescent="0.2"/>
    <row r="1138" ht="16.350000000000001" customHeight="1" x14ac:dyDescent="0.2"/>
    <row r="1139" ht="16.350000000000001" customHeight="1" x14ac:dyDescent="0.2"/>
    <row r="1140" ht="16.350000000000001" customHeight="1" x14ac:dyDescent="0.2"/>
    <row r="1141" ht="16.350000000000001" customHeight="1" x14ac:dyDescent="0.2"/>
    <row r="1142" ht="16.350000000000001" customHeight="1" x14ac:dyDescent="0.2"/>
    <row r="1143" ht="16.350000000000001" customHeight="1" x14ac:dyDescent="0.2"/>
    <row r="1144" ht="16.350000000000001" customHeight="1" x14ac:dyDescent="0.2"/>
    <row r="1145" ht="16.350000000000001" customHeight="1" x14ac:dyDescent="0.2"/>
    <row r="1146" ht="16.350000000000001" customHeight="1" x14ac:dyDescent="0.2"/>
    <row r="1147" ht="16.350000000000001" customHeight="1" x14ac:dyDescent="0.2"/>
    <row r="1148" ht="16.350000000000001" customHeight="1" x14ac:dyDescent="0.2"/>
    <row r="1149" ht="16.350000000000001" customHeight="1" x14ac:dyDescent="0.2"/>
    <row r="1150" ht="16.350000000000001" customHeight="1" x14ac:dyDescent="0.2"/>
    <row r="1151" ht="16.350000000000001" customHeight="1" x14ac:dyDescent="0.2"/>
    <row r="1152" ht="16.350000000000001" customHeight="1" x14ac:dyDescent="0.2"/>
    <row r="1153" ht="16.350000000000001" customHeight="1" x14ac:dyDescent="0.2"/>
    <row r="1154" ht="16.350000000000001" customHeight="1" x14ac:dyDescent="0.2"/>
    <row r="1155" ht="16.350000000000001" customHeight="1" x14ac:dyDescent="0.2"/>
    <row r="1156" ht="16.350000000000001" customHeight="1" x14ac:dyDescent="0.2"/>
    <row r="1157" ht="16.350000000000001" customHeight="1" x14ac:dyDescent="0.2"/>
    <row r="1158" ht="16.350000000000001" customHeight="1" x14ac:dyDescent="0.2"/>
    <row r="1159" ht="16.350000000000001" customHeight="1" x14ac:dyDescent="0.2"/>
    <row r="1160" ht="16.350000000000001" customHeight="1" x14ac:dyDescent="0.2"/>
    <row r="1161" ht="16.350000000000001" customHeight="1" x14ac:dyDescent="0.2"/>
    <row r="1162" ht="16.350000000000001" customHeight="1" x14ac:dyDescent="0.2"/>
    <row r="1163" ht="16.350000000000001" customHeight="1" x14ac:dyDescent="0.2"/>
    <row r="1164" ht="16.350000000000001" customHeight="1" x14ac:dyDescent="0.2"/>
    <row r="1165" ht="16.350000000000001" customHeight="1" x14ac:dyDescent="0.2"/>
    <row r="1166" ht="16.350000000000001" customHeight="1" x14ac:dyDescent="0.2"/>
    <row r="1167" ht="16.350000000000001" customHeight="1" x14ac:dyDescent="0.2"/>
    <row r="1168" ht="16.350000000000001" customHeight="1" x14ac:dyDescent="0.2"/>
    <row r="1169" ht="16.350000000000001" customHeight="1" x14ac:dyDescent="0.2"/>
    <row r="1170" ht="16.350000000000001" customHeight="1" x14ac:dyDescent="0.2"/>
    <row r="1171" ht="16.350000000000001" customHeight="1" x14ac:dyDescent="0.2"/>
    <row r="1172" ht="16.350000000000001" customHeight="1" x14ac:dyDescent="0.2"/>
    <row r="1173" ht="16.350000000000001" customHeight="1" x14ac:dyDescent="0.2"/>
    <row r="1174" ht="16.350000000000001" customHeight="1" x14ac:dyDescent="0.2"/>
    <row r="1175" ht="16.350000000000001" customHeight="1" x14ac:dyDescent="0.2"/>
    <row r="1176" ht="16.350000000000001" customHeight="1" x14ac:dyDescent="0.2"/>
    <row r="1177" ht="16.350000000000001" customHeight="1" x14ac:dyDescent="0.2"/>
    <row r="1178" ht="16.350000000000001" customHeight="1" x14ac:dyDescent="0.2"/>
    <row r="1179" ht="16.350000000000001" customHeight="1" x14ac:dyDescent="0.2"/>
    <row r="1180" ht="16.350000000000001" customHeight="1" x14ac:dyDescent="0.2"/>
    <row r="1181" ht="16.350000000000001" customHeight="1" x14ac:dyDescent="0.2"/>
    <row r="1182" ht="16.350000000000001" customHeight="1" x14ac:dyDescent="0.2"/>
    <row r="1183" ht="16.350000000000001" customHeight="1" x14ac:dyDescent="0.2"/>
    <row r="1184" ht="16.350000000000001" customHeight="1" x14ac:dyDescent="0.2"/>
    <row r="1185" ht="16.350000000000001" customHeight="1" x14ac:dyDescent="0.2"/>
    <row r="1186" ht="16.350000000000001" customHeight="1" x14ac:dyDescent="0.2"/>
    <row r="1187" ht="16.350000000000001" customHeight="1" x14ac:dyDescent="0.2"/>
    <row r="1188" ht="16.350000000000001" customHeight="1" x14ac:dyDescent="0.2"/>
    <row r="1189" ht="16.350000000000001" customHeight="1" x14ac:dyDescent="0.2"/>
    <row r="1190" ht="16.350000000000001" customHeight="1" x14ac:dyDescent="0.2"/>
    <row r="1191" ht="16.350000000000001" customHeight="1" x14ac:dyDescent="0.2"/>
    <row r="1192" ht="16.350000000000001" customHeight="1" x14ac:dyDescent="0.2"/>
    <row r="1193" ht="16.350000000000001" customHeight="1" x14ac:dyDescent="0.2"/>
    <row r="1194" ht="16.350000000000001" customHeight="1" x14ac:dyDescent="0.2"/>
    <row r="1195" ht="16.350000000000001" customHeight="1" x14ac:dyDescent="0.2"/>
    <row r="1196" ht="16.350000000000001" customHeight="1" x14ac:dyDescent="0.2"/>
    <row r="1197" ht="16.350000000000001" customHeight="1" x14ac:dyDescent="0.2"/>
    <row r="1198" ht="16.350000000000001" customHeight="1" x14ac:dyDescent="0.2"/>
    <row r="1199" ht="16.350000000000001" customHeight="1" x14ac:dyDescent="0.2"/>
    <row r="1200" ht="16.350000000000001" customHeight="1" x14ac:dyDescent="0.2"/>
    <row r="1201" ht="16.350000000000001" customHeight="1" x14ac:dyDescent="0.2"/>
    <row r="1202" ht="16.350000000000001" customHeight="1" x14ac:dyDescent="0.2"/>
    <row r="1203" ht="16.350000000000001" customHeight="1" x14ac:dyDescent="0.2"/>
    <row r="1204" ht="16.350000000000001" customHeight="1" x14ac:dyDescent="0.2"/>
    <row r="1205" ht="16.350000000000001" customHeight="1" x14ac:dyDescent="0.2"/>
    <row r="1206" ht="16.350000000000001" customHeight="1" x14ac:dyDescent="0.2"/>
    <row r="1207" ht="16.350000000000001" customHeight="1" x14ac:dyDescent="0.2"/>
    <row r="1208" ht="16.350000000000001" customHeight="1" x14ac:dyDescent="0.2"/>
    <row r="1209" ht="16.350000000000001" customHeight="1" x14ac:dyDescent="0.2"/>
    <row r="1210" ht="16.350000000000001" customHeight="1" x14ac:dyDescent="0.2"/>
    <row r="1211" ht="16.350000000000001" customHeight="1" x14ac:dyDescent="0.2"/>
    <row r="1212" ht="16.350000000000001" customHeight="1" x14ac:dyDescent="0.2"/>
    <row r="1213" ht="16.350000000000001" customHeight="1" x14ac:dyDescent="0.2"/>
    <row r="1214" ht="16.350000000000001" customHeight="1" x14ac:dyDescent="0.2"/>
    <row r="1215" ht="16.350000000000001" customHeight="1" x14ac:dyDescent="0.2"/>
    <row r="1216" ht="16.350000000000001" customHeight="1" x14ac:dyDescent="0.2"/>
    <row r="1217" ht="16.350000000000001" customHeight="1" x14ac:dyDescent="0.2"/>
    <row r="1218" ht="16.350000000000001" customHeight="1" x14ac:dyDescent="0.2"/>
    <row r="1219" ht="16.350000000000001" customHeight="1" x14ac:dyDescent="0.2"/>
    <row r="1220" ht="16.350000000000001" customHeight="1" x14ac:dyDescent="0.2"/>
    <row r="1221" ht="16.350000000000001" customHeight="1" x14ac:dyDescent="0.2"/>
    <row r="1222" ht="16.350000000000001" customHeight="1" x14ac:dyDescent="0.2"/>
    <row r="1223" ht="16.350000000000001" customHeight="1" x14ac:dyDescent="0.2"/>
    <row r="1224" ht="16.350000000000001" customHeight="1" x14ac:dyDescent="0.2"/>
    <row r="1225" ht="16.350000000000001" customHeight="1" x14ac:dyDescent="0.2"/>
    <row r="1226" ht="16.350000000000001" customHeight="1" x14ac:dyDescent="0.2"/>
    <row r="1227" ht="16.350000000000001" customHeight="1" x14ac:dyDescent="0.2"/>
    <row r="1228" ht="16.350000000000001" customHeight="1" x14ac:dyDescent="0.2"/>
    <row r="1229" ht="16.350000000000001" customHeight="1" x14ac:dyDescent="0.2"/>
    <row r="1230" ht="16.350000000000001" customHeight="1" x14ac:dyDescent="0.2"/>
    <row r="1231" ht="16.350000000000001" customHeight="1" x14ac:dyDescent="0.2"/>
    <row r="1232" ht="16.350000000000001" customHeight="1" x14ac:dyDescent="0.2"/>
    <row r="1233" ht="16.350000000000001" customHeight="1" x14ac:dyDescent="0.2"/>
    <row r="1234" ht="16.350000000000001" customHeight="1" x14ac:dyDescent="0.2"/>
    <row r="1235" ht="16.350000000000001" customHeight="1" x14ac:dyDescent="0.2"/>
    <row r="1236" ht="16.350000000000001" customHeight="1" x14ac:dyDescent="0.2"/>
    <row r="1237" ht="16.350000000000001" customHeight="1" x14ac:dyDescent="0.2"/>
    <row r="1238" ht="16.350000000000001" customHeight="1" x14ac:dyDescent="0.2"/>
    <row r="1239" ht="16.350000000000001" customHeight="1" x14ac:dyDescent="0.2"/>
    <row r="1240" ht="16.350000000000001" customHeight="1" x14ac:dyDescent="0.2"/>
    <row r="1241" ht="16.350000000000001" customHeight="1" x14ac:dyDescent="0.2"/>
    <row r="1242" ht="16.350000000000001" customHeight="1" x14ac:dyDescent="0.2"/>
    <row r="1243" ht="16.350000000000001" customHeight="1" x14ac:dyDescent="0.2"/>
    <row r="1244" ht="16.350000000000001" customHeight="1" x14ac:dyDescent="0.2"/>
    <row r="1245" ht="16.350000000000001" customHeight="1" x14ac:dyDescent="0.2"/>
    <row r="1246" ht="16.350000000000001" customHeight="1" x14ac:dyDescent="0.2"/>
    <row r="1247" ht="16.350000000000001" customHeight="1" x14ac:dyDescent="0.2"/>
    <row r="1248" ht="16.350000000000001" customHeight="1" x14ac:dyDescent="0.2"/>
    <row r="1249" ht="16.350000000000001" customHeight="1" x14ac:dyDescent="0.2"/>
    <row r="1250" ht="16.350000000000001" customHeight="1" x14ac:dyDescent="0.2"/>
    <row r="1251" ht="16.350000000000001" customHeight="1" x14ac:dyDescent="0.2"/>
    <row r="1252" ht="16.350000000000001" customHeight="1" x14ac:dyDescent="0.2"/>
    <row r="1253" ht="16.350000000000001" customHeight="1" x14ac:dyDescent="0.2"/>
    <row r="1254" ht="16.350000000000001" customHeight="1" x14ac:dyDescent="0.2"/>
    <row r="1255" ht="16.350000000000001" customHeight="1" x14ac:dyDescent="0.2"/>
    <row r="1256" ht="16.350000000000001" customHeight="1" x14ac:dyDescent="0.2"/>
    <row r="1257" ht="16.350000000000001" customHeight="1" x14ac:dyDescent="0.2"/>
    <row r="1258" ht="16.350000000000001" customHeight="1" x14ac:dyDescent="0.2"/>
    <row r="1259" ht="16.350000000000001" customHeight="1" x14ac:dyDescent="0.2"/>
    <row r="1260" ht="16.350000000000001" customHeight="1" x14ac:dyDescent="0.2"/>
    <row r="1261" ht="16.350000000000001" customHeight="1" x14ac:dyDescent="0.2"/>
    <row r="1262" ht="16.350000000000001" customHeight="1" x14ac:dyDescent="0.2"/>
    <row r="1263" ht="16.350000000000001" customHeight="1" x14ac:dyDescent="0.2"/>
    <row r="1264" ht="16.350000000000001" customHeight="1" x14ac:dyDescent="0.2"/>
    <row r="1265" ht="16.350000000000001" customHeight="1" x14ac:dyDescent="0.2"/>
    <row r="1266" ht="16.350000000000001" customHeight="1" x14ac:dyDescent="0.2"/>
    <row r="1267" ht="16.350000000000001" customHeight="1" x14ac:dyDescent="0.2"/>
    <row r="1268" ht="16.350000000000001" customHeight="1" x14ac:dyDescent="0.2"/>
    <row r="1269" ht="16.350000000000001" customHeight="1" x14ac:dyDescent="0.2"/>
    <row r="1270" ht="16.350000000000001" customHeight="1" x14ac:dyDescent="0.2"/>
    <row r="1271" ht="16.350000000000001" customHeight="1" x14ac:dyDescent="0.2"/>
    <row r="1272" ht="16.350000000000001" customHeight="1" x14ac:dyDescent="0.2"/>
    <row r="1273" ht="16.350000000000001" customHeight="1" x14ac:dyDescent="0.2"/>
    <row r="1274" ht="16.350000000000001" customHeight="1" x14ac:dyDescent="0.2"/>
    <row r="1275" ht="16.350000000000001" customHeight="1" x14ac:dyDescent="0.2"/>
    <row r="1276" ht="16.350000000000001" customHeight="1" x14ac:dyDescent="0.2"/>
    <row r="1277" ht="16.350000000000001" customHeight="1" x14ac:dyDescent="0.2"/>
    <row r="1278" ht="16.350000000000001" customHeight="1" x14ac:dyDescent="0.2"/>
    <row r="1279" ht="16.350000000000001" customHeight="1" x14ac:dyDescent="0.2"/>
    <row r="1280" ht="16.350000000000001" customHeight="1" x14ac:dyDescent="0.2"/>
    <row r="1281" ht="16.350000000000001" customHeight="1" x14ac:dyDescent="0.2"/>
    <row r="1282" ht="16.350000000000001" customHeight="1" x14ac:dyDescent="0.2"/>
    <row r="1283" ht="16.350000000000001" customHeight="1" x14ac:dyDescent="0.2"/>
    <row r="1284" ht="16.350000000000001" customHeight="1" x14ac:dyDescent="0.2"/>
    <row r="1285" ht="16.350000000000001" customHeight="1" x14ac:dyDescent="0.2"/>
    <row r="1286" ht="16.350000000000001" customHeight="1" x14ac:dyDescent="0.2"/>
    <row r="1287" ht="16.350000000000001" customHeight="1" x14ac:dyDescent="0.2"/>
    <row r="1288" ht="16.350000000000001" customHeight="1" x14ac:dyDescent="0.2"/>
    <row r="1289" ht="16.350000000000001" customHeight="1" x14ac:dyDescent="0.2"/>
    <row r="1290" ht="16.350000000000001" customHeight="1" x14ac:dyDescent="0.2"/>
    <row r="1291" ht="16.350000000000001" customHeight="1" x14ac:dyDescent="0.2"/>
    <row r="1292" ht="16.350000000000001" customHeight="1" x14ac:dyDescent="0.2"/>
    <row r="1293" ht="16.350000000000001" customHeight="1" x14ac:dyDescent="0.2"/>
    <row r="1294" ht="16.350000000000001" customHeight="1" x14ac:dyDescent="0.2"/>
    <row r="1295" ht="16.350000000000001" customHeight="1" x14ac:dyDescent="0.2"/>
    <row r="1296" ht="16.350000000000001" customHeight="1" x14ac:dyDescent="0.2"/>
    <row r="1297" ht="16.350000000000001" customHeight="1" x14ac:dyDescent="0.2"/>
    <row r="1298" ht="16.350000000000001" customHeight="1" x14ac:dyDescent="0.2"/>
    <row r="1299" ht="16.350000000000001" customHeight="1" x14ac:dyDescent="0.2"/>
    <row r="1300" ht="16.350000000000001" customHeight="1" x14ac:dyDescent="0.2"/>
    <row r="1301" ht="16.350000000000001" customHeight="1" x14ac:dyDescent="0.2"/>
    <row r="1302" ht="16.350000000000001" customHeight="1" x14ac:dyDescent="0.2"/>
    <row r="1303" ht="16.350000000000001" customHeight="1" x14ac:dyDescent="0.2"/>
    <row r="1304" ht="16.350000000000001" customHeight="1" x14ac:dyDescent="0.2"/>
    <row r="1305" ht="16.350000000000001" customHeight="1" x14ac:dyDescent="0.2"/>
    <row r="1306" ht="16.350000000000001" customHeight="1" x14ac:dyDescent="0.2"/>
    <row r="1307" ht="16.350000000000001" customHeight="1" x14ac:dyDescent="0.2"/>
    <row r="1308" ht="16.350000000000001" customHeight="1" x14ac:dyDescent="0.2"/>
    <row r="1309" ht="16.350000000000001" customHeight="1" x14ac:dyDescent="0.2"/>
    <row r="1310" ht="16.350000000000001" customHeight="1" x14ac:dyDescent="0.2"/>
    <row r="1311" ht="16.350000000000001" customHeight="1" x14ac:dyDescent="0.2"/>
    <row r="1312" ht="16.350000000000001" customHeight="1" x14ac:dyDescent="0.2"/>
    <row r="1313" ht="16.350000000000001" customHeight="1" x14ac:dyDescent="0.2"/>
    <row r="1314" ht="16.350000000000001" customHeight="1" x14ac:dyDescent="0.2"/>
    <row r="1315" ht="16.350000000000001" customHeight="1" x14ac:dyDescent="0.2"/>
    <row r="1316" ht="16.350000000000001" customHeight="1" x14ac:dyDescent="0.2"/>
    <row r="1317" ht="16.350000000000001" customHeight="1" x14ac:dyDescent="0.2"/>
    <row r="1318" ht="16.350000000000001" customHeight="1" x14ac:dyDescent="0.2"/>
    <row r="1319" ht="16.350000000000001" customHeight="1" x14ac:dyDescent="0.2"/>
    <row r="1320" ht="16.350000000000001" customHeight="1" x14ac:dyDescent="0.2"/>
    <row r="1321" ht="16.350000000000001" customHeight="1" x14ac:dyDescent="0.2"/>
    <row r="1322" ht="16.350000000000001" customHeight="1" x14ac:dyDescent="0.2"/>
    <row r="1323" ht="16.350000000000001" customHeight="1" x14ac:dyDescent="0.2"/>
    <row r="1324" ht="16.350000000000001" customHeight="1" x14ac:dyDescent="0.2"/>
    <row r="1325" ht="16.350000000000001" customHeight="1" x14ac:dyDescent="0.2"/>
    <row r="1326" ht="16.350000000000001" customHeight="1" x14ac:dyDescent="0.2"/>
    <row r="1327" ht="16.350000000000001" customHeight="1" x14ac:dyDescent="0.2"/>
    <row r="1328" ht="16.350000000000001" customHeight="1" x14ac:dyDescent="0.2"/>
    <row r="1329" ht="16.350000000000001" customHeight="1" x14ac:dyDescent="0.2"/>
    <row r="1330" ht="16.350000000000001" customHeight="1" x14ac:dyDescent="0.2"/>
    <row r="1331" ht="16.350000000000001" customHeight="1" x14ac:dyDescent="0.2"/>
    <row r="1332" ht="16.350000000000001" customHeight="1" x14ac:dyDescent="0.2"/>
    <row r="1333" ht="16.350000000000001" customHeight="1" x14ac:dyDescent="0.2"/>
    <row r="1334" ht="16.350000000000001" customHeight="1" x14ac:dyDescent="0.2"/>
    <row r="1335" ht="16.350000000000001" customHeight="1" x14ac:dyDescent="0.2"/>
    <row r="1336" ht="16.350000000000001" customHeight="1" x14ac:dyDescent="0.2"/>
    <row r="1337" ht="16.350000000000001" customHeight="1" x14ac:dyDescent="0.2"/>
    <row r="1338" ht="16.350000000000001" customHeight="1" x14ac:dyDescent="0.2"/>
    <row r="1339" ht="16.350000000000001" customHeight="1" x14ac:dyDescent="0.2"/>
    <row r="1340" ht="16.350000000000001" customHeight="1" x14ac:dyDescent="0.2"/>
    <row r="1341" ht="16.350000000000001" customHeight="1" x14ac:dyDescent="0.2"/>
    <row r="1342" ht="16.350000000000001" customHeight="1" x14ac:dyDescent="0.2"/>
    <row r="1343" ht="16.350000000000001" customHeight="1" x14ac:dyDescent="0.2"/>
    <row r="1344" ht="16.350000000000001" customHeight="1" x14ac:dyDescent="0.2"/>
    <row r="1345" ht="16.350000000000001" customHeight="1" x14ac:dyDescent="0.2"/>
    <row r="1346" ht="16.350000000000001" customHeight="1" x14ac:dyDescent="0.2"/>
    <row r="1347" ht="16.350000000000001" customHeight="1" x14ac:dyDescent="0.2"/>
    <row r="1348" ht="16.350000000000001" customHeight="1" x14ac:dyDescent="0.2"/>
    <row r="1349" ht="16.350000000000001" customHeight="1" x14ac:dyDescent="0.2"/>
    <row r="1350" ht="16.350000000000001" customHeight="1" x14ac:dyDescent="0.2"/>
    <row r="1351" ht="16.350000000000001" customHeight="1" x14ac:dyDescent="0.2"/>
    <row r="1352" ht="16.350000000000001" customHeight="1" x14ac:dyDescent="0.2"/>
    <row r="1353" ht="16.350000000000001" customHeight="1" x14ac:dyDescent="0.2"/>
    <row r="1354" ht="16.350000000000001" customHeight="1" x14ac:dyDescent="0.2"/>
    <row r="1355" ht="16.350000000000001" customHeight="1" x14ac:dyDescent="0.2"/>
    <row r="1356" ht="16.350000000000001" customHeight="1" x14ac:dyDescent="0.2"/>
    <row r="1357" ht="16.350000000000001" customHeight="1" x14ac:dyDescent="0.2"/>
    <row r="1358" ht="16.350000000000001" customHeight="1" x14ac:dyDescent="0.2"/>
    <row r="1359" ht="16.350000000000001" customHeight="1" x14ac:dyDescent="0.2"/>
    <row r="1360" ht="16.350000000000001" customHeight="1" x14ac:dyDescent="0.2"/>
    <row r="1361" ht="16.350000000000001" customHeight="1" x14ac:dyDescent="0.2"/>
    <row r="1362" ht="16.350000000000001" customHeight="1" x14ac:dyDescent="0.2"/>
    <row r="1363" ht="16.350000000000001" customHeight="1" x14ac:dyDescent="0.2"/>
    <row r="1364" ht="16.350000000000001" customHeight="1" x14ac:dyDescent="0.2"/>
    <row r="1365" ht="16.350000000000001" customHeight="1" x14ac:dyDescent="0.2"/>
    <row r="1366" ht="16.350000000000001" customHeight="1" x14ac:dyDescent="0.2"/>
    <row r="1367" ht="16.350000000000001" customHeight="1" x14ac:dyDescent="0.2"/>
    <row r="1368" ht="16.350000000000001" customHeight="1" x14ac:dyDescent="0.2"/>
    <row r="1369" ht="16.350000000000001" customHeight="1" x14ac:dyDescent="0.2"/>
    <row r="1370" ht="16.350000000000001" customHeight="1" x14ac:dyDescent="0.2"/>
    <row r="1371" ht="16.350000000000001" customHeight="1" x14ac:dyDescent="0.2"/>
    <row r="1372" ht="16.350000000000001" customHeight="1" x14ac:dyDescent="0.2"/>
    <row r="1373" ht="16.350000000000001" customHeight="1" x14ac:dyDescent="0.2"/>
    <row r="1374" ht="16.350000000000001" customHeight="1" x14ac:dyDescent="0.2"/>
    <row r="1375" ht="16.350000000000001" customHeight="1" x14ac:dyDescent="0.2"/>
    <row r="1376" ht="16.350000000000001" customHeight="1" x14ac:dyDescent="0.2"/>
    <row r="1377" ht="16.350000000000001" customHeight="1" x14ac:dyDescent="0.2"/>
    <row r="1378" ht="16.350000000000001" customHeight="1" x14ac:dyDescent="0.2"/>
    <row r="1379" ht="16.350000000000001" customHeight="1" x14ac:dyDescent="0.2"/>
    <row r="1380" ht="16.350000000000001" customHeight="1" x14ac:dyDescent="0.2"/>
    <row r="1381" ht="16.350000000000001" customHeight="1" x14ac:dyDescent="0.2"/>
    <row r="1382" ht="16.350000000000001" customHeight="1" x14ac:dyDescent="0.2"/>
    <row r="1383" ht="16.350000000000001" customHeight="1" x14ac:dyDescent="0.2"/>
    <row r="1384" ht="16.350000000000001" customHeight="1" x14ac:dyDescent="0.2"/>
    <row r="1385" ht="16.350000000000001" customHeight="1" x14ac:dyDescent="0.2"/>
    <row r="1386" ht="16.350000000000001" customHeight="1" x14ac:dyDescent="0.2"/>
    <row r="1387" ht="16.350000000000001" customHeight="1" x14ac:dyDescent="0.2"/>
    <row r="1388" ht="16.350000000000001" customHeight="1" x14ac:dyDescent="0.2"/>
    <row r="1389" ht="16.350000000000001" customHeight="1" x14ac:dyDescent="0.2"/>
    <row r="1390" ht="16.350000000000001" customHeight="1" x14ac:dyDescent="0.2"/>
    <row r="1391" ht="16.350000000000001" customHeight="1" x14ac:dyDescent="0.2"/>
    <row r="1392" ht="16.350000000000001" customHeight="1" x14ac:dyDescent="0.2"/>
    <row r="1393" ht="16.350000000000001" customHeight="1" x14ac:dyDescent="0.2"/>
    <row r="1394" ht="16.350000000000001" customHeight="1" x14ac:dyDescent="0.2"/>
    <row r="1395" ht="16.350000000000001" customHeight="1" x14ac:dyDescent="0.2"/>
    <row r="1396" ht="16.350000000000001" customHeight="1" x14ac:dyDescent="0.2"/>
    <row r="1397" ht="16.350000000000001" customHeight="1" x14ac:dyDescent="0.2"/>
    <row r="1398" ht="16.350000000000001" customHeight="1" x14ac:dyDescent="0.2"/>
    <row r="1399" ht="16.350000000000001" customHeight="1" x14ac:dyDescent="0.2"/>
    <row r="1400" ht="16.350000000000001" customHeight="1" x14ac:dyDescent="0.2"/>
    <row r="1401" ht="16.350000000000001" customHeight="1" x14ac:dyDescent="0.2"/>
    <row r="1402" ht="16.350000000000001" customHeight="1" x14ac:dyDescent="0.2"/>
    <row r="1403" ht="16.350000000000001" customHeight="1" x14ac:dyDescent="0.2"/>
    <row r="1404" ht="16.350000000000001" customHeight="1" x14ac:dyDescent="0.2"/>
    <row r="1405" ht="16.350000000000001" customHeight="1" x14ac:dyDescent="0.2"/>
    <row r="1406" ht="16.350000000000001" customHeight="1" x14ac:dyDescent="0.2"/>
    <row r="1407" ht="16.350000000000001" customHeight="1" x14ac:dyDescent="0.2"/>
    <row r="1408" ht="16.350000000000001" customHeight="1" x14ac:dyDescent="0.2"/>
    <row r="1409" ht="16.350000000000001" customHeight="1" x14ac:dyDescent="0.2"/>
    <row r="1410" ht="16.350000000000001" customHeight="1" x14ac:dyDescent="0.2"/>
    <row r="1411" ht="16.350000000000001" customHeight="1" x14ac:dyDescent="0.2"/>
    <row r="1412" ht="16.350000000000001" customHeight="1" x14ac:dyDescent="0.2"/>
    <row r="1413" ht="16.350000000000001" customHeight="1" x14ac:dyDescent="0.2"/>
    <row r="1414" ht="16.350000000000001" customHeight="1" x14ac:dyDescent="0.2"/>
    <row r="1415" ht="16.350000000000001" customHeight="1" x14ac:dyDescent="0.2"/>
    <row r="1416" ht="16.350000000000001" customHeight="1" x14ac:dyDescent="0.2"/>
    <row r="1417" ht="16.350000000000001" customHeight="1" x14ac:dyDescent="0.2"/>
    <row r="1418" ht="16.350000000000001" customHeight="1" x14ac:dyDescent="0.2"/>
    <row r="1419" ht="16.350000000000001" customHeight="1" x14ac:dyDescent="0.2"/>
    <row r="1420" ht="16.350000000000001" customHeight="1" x14ac:dyDescent="0.2"/>
    <row r="1421" ht="16.350000000000001" customHeight="1" x14ac:dyDescent="0.2"/>
    <row r="1422" ht="16.350000000000001" customHeight="1" x14ac:dyDescent="0.2"/>
    <row r="1423" ht="16.350000000000001" customHeight="1" x14ac:dyDescent="0.2"/>
    <row r="1424" ht="16.350000000000001" customHeight="1" x14ac:dyDescent="0.2"/>
    <row r="1425" ht="16.350000000000001" customHeight="1" x14ac:dyDescent="0.2"/>
    <row r="1426" ht="16.350000000000001" customHeight="1" x14ac:dyDescent="0.2"/>
    <row r="1427" ht="16.350000000000001" customHeight="1" x14ac:dyDescent="0.2"/>
    <row r="1428" ht="16.350000000000001" customHeight="1" x14ac:dyDescent="0.2"/>
    <row r="1429" ht="16.350000000000001" customHeight="1" x14ac:dyDescent="0.2"/>
    <row r="1430" ht="16.350000000000001" customHeight="1" x14ac:dyDescent="0.2"/>
    <row r="1431" ht="16.350000000000001" customHeight="1" x14ac:dyDescent="0.2"/>
    <row r="1432" ht="16.350000000000001" customHeight="1" x14ac:dyDescent="0.2"/>
    <row r="1433" ht="16.350000000000001" customHeight="1" x14ac:dyDescent="0.2"/>
    <row r="1434" ht="16.350000000000001" customHeight="1" x14ac:dyDescent="0.2"/>
    <row r="1435" ht="16.350000000000001" customHeight="1" x14ac:dyDescent="0.2"/>
    <row r="1436" ht="16.350000000000001" customHeight="1" x14ac:dyDescent="0.2"/>
    <row r="1437" ht="16.350000000000001" customHeight="1" x14ac:dyDescent="0.2"/>
    <row r="1438" ht="16.350000000000001" customHeight="1" x14ac:dyDescent="0.2"/>
    <row r="1439" ht="16.350000000000001" customHeight="1" x14ac:dyDescent="0.2"/>
    <row r="1440" ht="16.350000000000001" customHeight="1" x14ac:dyDescent="0.2"/>
    <row r="1441" ht="16.350000000000001" customHeight="1" x14ac:dyDescent="0.2"/>
    <row r="1442" ht="16.350000000000001" customHeight="1" x14ac:dyDescent="0.2"/>
    <row r="1443" ht="16.350000000000001" customHeight="1" x14ac:dyDescent="0.2"/>
    <row r="1444" ht="16.350000000000001" customHeight="1" x14ac:dyDescent="0.2"/>
    <row r="1445" ht="16.350000000000001" customHeight="1" x14ac:dyDescent="0.2"/>
    <row r="1446" ht="16.350000000000001" customHeight="1" x14ac:dyDescent="0.2"/>
    <row r="1447" ht="16.350000000000001" customHeight="1" x14ac:dyDescent="0.2"/>
    <row r="1448" ht="16.350000000000001" customHeight="1" x14ac:dyDescent="0.2"/>
    <row r="1449" ht="16.350000000000001" customHeight="1" x14ac:dyDescent="0.2"/>
    <row r="1450" ht="16.350000000000001" customHeight="1" x14ac:dyDescent="0.2"/>
    <row r="1451" ht="16.350000000000001" customHeight="1" x14ac:dyDescent="0.2"/>
    <row r="1452" ht="16.350000000000001" customHeight="1" x14ac:dyDescent="0.2"/>
    <row r="1453" ht="16.350000000000001" customHeight="1" x14ac:dyDescent="0.2"/>
    <row r="1454" ht="16.350000000000001" customHeight="1" x14ac:dyDescent="0.2"/>
    <row r="1455" ht="16.350000000000001" customHeight="1" x14ac:dyDescent="0.2"/>
    <row r="1456" ht="16.350000000000001" customHeight="1" x14ac:dyDescent="0.2"/>
    <row r="1457" ht="16.350000000000001" customHeight="1" x14ac:dyDescent="0.2"/>
    <row r="1458" ht="16.350000000000001" customHeight="1" x14ac:dyDescent="0.2"/>
    <row r="1459" ht="16.350000000000001" customHeight="1" x14ac:dyDescent="0.2"/>
    <row r="1460" ht="16.350000000000001" customHeight="1" x14ac:dyDescent="0.2"/>
    <row r="1461" ht="16.350000000000001" customHeight="1" x14ac:dyDescent="0.2"/>
    <row r="1462" ht="16.350000000000001" customHeight="1" x14ac:dyDescent="0.2"/>
    <row r="1463" ht="16.350000000000001" customHeight="1" x14ac:dyDescent="0.2"/>
    <row r="1464" ht="16.350000000000001" customHeight="1" x14ac:dyDescent="0.2"/>
    <row r="1465" ht="16.350000000000001" customHeight="1" x14ac:dyDescent="0.2"/>
    <row r="1466" ht="16.350000000000001" customHeight="1" x14ac:dyDescent="0.2"/>
    <row r="1467" ht="16.350000000000001" customHeight="1" x14ac:dyDescent="0.2"/>
    <row r="1468" ht="16.350000000000001" customHeight="1" x14ac:dyDescent="0.2"/>
    <row r="1469" ht="16.350000000000001" customHeight="1" x14ac:dyDescent="0.2"/>
    <row r="1470" ht="16.350000000000001" customHeight="1" x14ac:dyDescent="0.2"/>
    <row r="1471" ht="16.350000000000001" customHeight="1" x14ac:dyDescent="0.2"/>
    <row r="1472" ht="16.350000000000001" customHeight="1" x14ac:dyDescent="0.2"/>
    <row r="1473" ht="16.350000000000001" customHeight="1" x14ac:dyDescent="0.2"/>
    <row r="1474" ht="16.350000000000001" customHeight="1" x14ac:dyDescent="0.2"/>
    <row r="1475" ht="16.350000000000001" customHeight="1" x14ac:dyDescent="0.2"/>
    <row r="1476" ht="16.350000000000001" customHeight="1" x14ac:dyDescent="0.2"/>
    <row r="1477" ht="16.350000000000001" customHeight="1" x14ac:dyDescent="0.2"/>
    <row r="1478" ht="16.350000000000001" customHeight="1" x14ac:dyDescent="0.2"/>
    <row r="1479" ht="16.350000000000001" customHeight="1" x14ac:dyDescent="0.2"/>
    <row r="1480" ht="16.350000000000001" customHeight="1" x14ac:dyDescent="0.2"/>
    <row r="1481" ht="16.350000000000001" customHeight="1" x14ac:dyDescent="0.2"/>
    <row r="1482" ht="16.350000000000001" customHeight="1" x14ac:dyDescent="0.2"/>
    <row r="1483" ht="16.350000000000001" customHeight="1" x14ac:dyDescent="0.2"/>
    <row r="1484" ht="16.350000000000001" customHeight="1" x14ac:dyDescent="0.2"/>
    <row r="1485" ht="16.350000000000001" customHeight="1" x14ac:dyDescent="0.2"/>
    <row r="1486" ht="16.350000000000001" customHeight="1" x14ac:dyDescent="0.2"/>
    <row r="1487" ht="16.350000000000001" customHeight="1" x14ac:dyDescent="0.2"/>
    <row r="1488" ht="16.350000000000001" customHeight="1" x14ac:dyDescent="0.2"/>
    <row r="1489" ht="16.350000000000001" customHeight="1" x14ac:dyDescent="0.2"/>
    <row r="1490" ht="16.350000000000001" customHeight="1" x14ac:dyDescent="0.2"/>
    <row r="1491" ht="16.350000000000001" customHeight="1" x14ac:dyDescent="0.2"/>
    <row r="1492" ht="16.350000000000001" customHeight="1" x14ac:dyDescent="0.2"/>
    <row r="1493" ht="16.350000000000001" customHeight="1" x14ac:dyDescent="0.2"/>
    <row r="1494" ht="16.350000000000001" customHeight="1" x14ac:dyDescent="0.2"/>
    <row r="1495" ht="16.350000000000001" customHeight="1" x14ac:dyDescent="0.2"/>
    <row r="1496" ht="16.350000000000001" customHeight="1" x14ac:dyDescent="0.2"/>
    <row r="1497" ht="16.350000000000001" customHeight="1" x14ac:dyDescent="0.2"/>
    <row r="1498" ht="16.350000000000001" customHeight="1" x14ac:dyDescent="0.2"/>
    <row r="1499" ht="16.350000000000001" customHeight="1" x14ac:dyDescent="0.2"/>
    <row r="1500" ht="16.350000000000001" customHeight="1" x14ac:dyDescent="0.2"/>
    <row r="1501" ht="16.350000000000001" customHeight="1" x14ac:dyDescent="0.2"/>
    <row r="1502" ht="16.350000000000001" customHeight="1" x14ac:dyDescent="0.2"/>
    <row r="1503" ht="16.350000000000001" customHeight="1" x14ac:dyDescent="0.2"/>
    <row r="1504" ht="16.350000000000001" customHeight="1" x14ac:dyDescent="0.2"/>
    <row r="1505" ht="16.350000000000001" customHeight="1" x14ac:dyDescent="0.2"/>
    <row r="1506" ht="16.350000000000001" customHeight="1" x14ac:dyDescent="0.2"/>
    <row r="1507" ht="16.350000000000001" customHeight="1" x14ac:dyDescent="0.2"/>
    <row r="1508" ht="16.350000000000001" customHeight="1" x14ac:dyDescent="0.2"/>
    <row r="1509" ht="16.350000000000001" customHeight="1" x14ac:dyDescent="0.2"/>
    <row r="1510" ht="16.350000000000001" customHeight="1" x14ac:dyDescent="0.2"/>
    <row r="1511" ht="16.350000000000001" customHeight="1" x14ac:dyDescent="0.2"/>
    <row r="1512" ht="16.350000000000001" customHeight="1" x14ac:dyDescent="0.2"/>
    <row r="1513" ht="16.350000000000001" customHeight="1" x14ac:dyDescent="0.2"/>
    <row r="1514" ht="16.350000000000001" customHeight="1" x14ac:dyDescent="0.2"/>
    <row r="1515" ht="16.350000000000001" customHeight="1" x14ac:dyDescent="0.2"/>
    <row r="1516" ht="16.350000000000001" customHeight="1" x14ac:dyDescent="0.2"/>
    <row r="1517" ht="16.350000000000001" customHeight="1" x14ac:dyDescent="0.2"/>
    <row r="1518" ht="16.350000000000001" customHeight="1" x14ac:dyDescent="0.2"/>
    <row r="1519" ht="16.350000000000001" customHeight="1" x14ac:dyDescent="0.2"/>
    <row r="1520" ht="16.350000000000001" customHeight="1" x14ac:dyDescent="0.2"/>
    <row r="1521" ht="16.350000000000001" customHeight="1" x14ac:dyDescent="0.2"/>
    <row r="1522" ht="16.350000000000001" customHeight="1" x14ac:dyDescent="0.2"/>
    <row r="1523" ht="16.350000000000001" customHeight="1" x14ac:dyDescent="0.2"/>
    <row r="1524" ht="16.350000000000001" customHeight="1" x14ac:dyDescent="0.2"/>
    <row r="1525" ht="16.350000000000001" customHeight="1" x14ac:dyDescent="0.2"/>
    <row r="1526" ht="16.350000000000001" customHeight="1" x14ac:dyDescent="0.2"/>
    <row r="1527" ht="16.350000000000001" customHeight="1" x14ac:dyDescent="0.2"/>
    <row r="1528" ht="16.350000000000001" customHeight="1" x14ac:dyDescent="0.2"/>
    <row r="1529" ht="16.350000000000001" customHeight="1" x14ac:dyDescent="0.2"/>
    <row r="1530" ht="16.350000000000001" customHeight="1" x14ac:dyDescent="0.2"/>
    <row r="1531" ht="16.350000000000001" customHeight="1" x14ac:dyDescent="0.2"/>
    <row r="1532" ht="16.350000000000001" customHeight="1" x14ac:dyDescent="0.2"/>
    <row r="1533" ht="16.350000000000001" customHeight="1" x14ac:dyDescent="0.2"/>
    <row r="1534" ht="16.350000000000001" customHeight="1" x14ac:dyDescent="0.2"/>
    <row r="1535" ht="16.350000000000001" customHeight="1" x14ac:dyDescent="0.2"/>
    <row r="1536" ht="16.350000000000001" customHeight="1" x14ac:dyDescent="0.2"/>
    <row r="1537" ht="16.350000000000001" customHeight="1" x14ac:dyDescent="0.2"/>
    <row r="1538" ht="16.350000000000001" customHeight="1" x14ac:dyDescent="0.2"/>
    <row r="1539" ht="16.350000000000001" customHeight="1" x14ac:dyDescent="0.2"/>
    <row r="1540" ht="16.350000000000001" customHeight="1" x14ac:dyDescent="0.2"/>
    <row r="1541" ht="16.350000000000001" customHeight="1" x14ac:dyDescent="0.2"/>
    <row r="1542" ht="16.350000000000001" customHeight="1" x14ac:dyDescent="0.2"/>
    <row r="1543" ht="16.350000000000001" customHeight="1" x14ac:dyDescent="0.2"/>
    <row r="1544" ht="16.350000000000001" customHeight="1" x14ac:dyDescent="0.2"/>
    <row r="1545" ht="16.350000000000001" customHeight="1" x14ac:dyDescent="0.2"/>
    <row r="1546" ht="16.350000000000001" customHeight="1" x14ac:dyDescent="0.2"/>
    <row r="1547" ht="16.350000000000001" customHeight="1" x14ac:dyDescent="0.2"/>
    <row r="1548" ht="16.350000000000001" customHeight="1" x14ac:dyDescent="0.2"/>
    <row r="1549" ht="16.350000000000001" customHeight="1" x14ac:dyDescent="0.2"/>
    <row r="1550" ht="16.350000000000001" customHeight="1" x14ac:dyDescent="0.2"/>
    <row r="1551" ht="16.350000000000001" customHeight="1" x14ac:dyDescent="0.2"/>
    <row r="1552" ht="16.350000000000001" customHeight="1" x14ac:dyDescent="0.2"/>
    <row r="1553" ht="16.350000000000001" customHeight="1" x14ac:dyDescent="0.2"/>
    <row r="1554" ht="16.350000000000001" customHeight="1" x14ac:dyDescent="0.2"/>
    <row r="1555" ht="16.350000000000001" customHeight="1" x14ac:dyDescent="0.2"/>
    <row r="1556" ht="16.350000000000001" customHeight="1" x14ac:dyDescent="0.2"/>
    <row r="1557" ht="16.350000000000001" customHeight="1" x14ac:dyDescent="0.2"/>
    <row r="1558" ht="16.350000000000001" customHeight="1" x14ac:dyDescent="0.2"/>
    <row r="1559" ht="16.350000000000001" customHeight="1" x14ac:dyDescent="0.2"/>
    <row r="1560" ht="16.350000000000001" customHeight="1" x14ac:dyDescent="0.2"/>
    <row r="1561" ht="16.350000000000001" customHeight="1" x14ac:dyDescent="0.2"/>
    <row r="1562" ht="16.350000000000001" customHeight="1" x14ac:dyDescent="0.2"/>
    <row r="1563" ht="16.350000000000001" customHeight="1" x14ac:dyDescent="0.2"/>
    <row r="1564" ht="16.350000000000001" customHeight="1" x14ac:dyDescent="0.2"/>
    <row r="1565" ht="16.350000000000001" customHeight="1" x14ac:dyDescent="0.2"/>
    <row r="1566" ht="16.350000000000001" customHeight="1" x14ac:dyDescent="0.2"/>
    <row r="1567" ht="16.350000000000001" customHeight="1" x14ac:dyDescent="0.2"/>
    <row r="1568" ht="16.350000000000001" customHeight="1" x14ac:dyDescent="0.2"/>
    <row r="1569" ht="16.350000000000001" customHeight="1" x14ac:dyDescent="0.2"/>
    <row r="1570" ht="16.350000000000001" customHeight="1" x14ac:dyDescent="0.2"/>
    <row r="1571" ht="16.350000000000001" customHeight="1" x14ac:dyDescent="0.2"/>
    <row r="1572" ht="16.350000000000001" customHeight="1" x14ac:dyDescent="0.2"/>
    <row r="1573" ht="16.350000000000001" customHeight="1" x14ac:dyDescent="0.2"/>
    <row r="1574" ht="16.350000000000001" customHeight="1" x14ac:dyDescent="0.2"/>
    <row r="1575" ht="16.350000000000001" customHeight="1" x14ac:dyDescent="0.2"/>
    <row r="1576" ht="16.350000000000001" customHeight="1" x14ac:dyDescent="0.2"/>
    <row r="1577" ht="16.350000000000001" customHeight="1" x14ac:dyDescent="0.2"/>
    <row r="1578" ht="16.350000000000001" customHeight="1" x14ac:dyDescent="0.2"/>
    <row r="1579" ht="16.350000000000001" customHeight="1" x14ac:dyDescent="0.2"/>
    <row r="1580" ht="16.350000000000001" customHeight="1" x14ac:dyDescent="0.2"/>
    <row r="1581" ht="16.350000000000001" customHeight="1" x14ac:dyDescent="0.2"/>
    <row r="1582" ht="16.350000000000001" customHeight="1" x14ac:dyDescent="0.2"/>
    <row r="1583" ht="16.350000000000001" customHeight="1" x14ac:dyDescent="0.2"/>
    <row r="1584" ht="16.350000000000001" customHeight="1" x14ac:dyDescent="0.2"/>
    <row r="1585" ht="16.350000000000001" customHeight="1" x14ac:dyDescent="0.2"/>
    <row r="1586" ht="16.350000000000001" customHeight="1" x14ac:dyDescent="0.2"/>
    <row r="1587" ht="16.350000000000001" customHeight="1" x14ac:dyDescent="0.2"/>
    <row r="1588" ht="16.350000000000001" customHeight="1" x14ac:dyDescent="0.2"/>
    <row r="1589" ht="16.350000000000001" customHeight="1" x14ac:dyDescent="0.2"/>
    <row r="1590" ht="16.350000000000001" customHeight="1" x14ac:dyDescent="0.2"/>
    <row r="1591" ht="16.350000000000001" customHeight="1" x14ac:dyDescent="0.2"/>
    <row r="1592" ht="16.350000000000001" customHeight="1" x14ac:dyDescent="0.2"/>
    <row r="1593" ht="16.350000000000001" customHeight="1" x14ac:dyDescent="0.2"/>
    <row r="1594" ht="16.350000000000001" customHeight="1" x14ac:dyDescent="0.2"/>
    <row r="1595" ht="16.350000000000001" customHeight="1" x14ac:dyDescent="0.2"/>
    <row r="1596" ht="16.350000000000001" customHeight="1" x14ac:dyDescent="0.2"/>
    <row r="1597" ht="16.350000000000001" customHeight="1" x14ac:dyDescent="0.2"/>
    <row r="1598" ht="16.350000000000001" customHeight="1" x14ac:dyDescent="0.2"/>
    <row r="1599" ht="16.350000000000001" customHeight="1" x14ac:dyDescent="0.2"/>
    <row r="1600" ht="16.350000000000001" customHeight="1" x14ac:dyDescent="0.2"/>
    <row r="1601" ht="16.350000000000001" customHeight="1" x14ac:dyDescent="0.2"/>
    <row r="1602" ht="16.350000000000001" customHeight="1" x14ac:dyDescent="0.2"/>
    <row r="1603" ht="16.350000000000001" customHeight="1" x14ac:dyDescent="0.2"/>
    <row r="1604" ht="16.350000000000001" customHeight="1" x14ac:dyDescent="0.2"/>
    <row r="1605" ht="16.350000000000001" customHeight="1" x14ac:dyDescent="0.2"/>
    <row r="1606" ht="16.350000000000001" customHeight="1" x14ac:dyDescent="0.2"/>
    <row r="1607" ht="16.350000000000001" customHeight="1" x14ac:dyDescent="0.2"/>
    <row r="1608" ht="16.350000000000001" customHeight="1" x14ac:dyDescent="0.2"/>
    <row r="1609" ht="16.350000000000001" customHeight="1" x14ac:dyDescent="0.2"/>
    <row r="1610" ht="16.350000000000001" customHeight="1" x14ac:dyDescent="0.2"/>
    <row r="1611" ht="16.350000000000001" customHeight="1" x14ac:dyDescent="0.2"/>
    <row r="1612" ht="16.350000000000001" customHeight="1" x14ac:dyDescent="0.2"/>
    <row r="1613" ht="16.350000000000001" customHeight="1" x14ac:dyDescent="0.2"/>
    <row r="1614" ht="16.350000000000001" customHeight="1" x14ac:dyDescent="0.2"/>
    <row r="1615" ht="16.350000000000001" customHeight="1" x14ac:dyDescent="0.2"/>
    <row r="1616" ht="16.350000000000001" customHeight="1" x14ac:dyDescent="0.2"/>
    <row r="1617" ht="16.350000000000001" customHeight="1" x14ac:dyDescent="0.2"/>
    <row r="1618" ht="16.350000000000001" customHeight="1" x14ac:dyDescent="0.2"/>
    <row r="1619" ht="16.350000000000001" customHeight="1" x14ac:dyDescent="0.2"/>
    <row r="1620" ht="16.350000000000001" customHeight="1" x14ac:dyDescent="0.2"/>
    <row r="1621" ht="16.350000000000001" customHeight="1" x14ac:dyDescent="0.2"/>
    <row r="1622" ht="16.350000000000001" customHeight="1" x14ac:dyDescent="0.2"/>
    <row r="1623" ht="16.350000000000001" customHeight="1" x14ac:dyDescent="0.2"/>
    <row r="1624" ht="16.350000000000001" customHeight="1" x14ac:dyDescent="0.2"/>
    <row r="1625" ht="16.350000000000001" customHeight="1" x14ac:dyDescent="0.2"/>
    <row r="1626" ht="16.350000000000001" customHeight="1" x14ac:dyDescent="0.2"/>
    <row r="1627" ht="16.350000000000001" customHeight="1" x14ac:dyDescent="0.2"/>
    <row r="1628" ht="16.350000000000001" customHeight="1" x14ac:dyDescent="0.2"/>
    <row r="1629" ht="16.350000000000001" customHeight="1" x14ac:dyDescent="0.2"/>
    <row r="1630" ht="16.350000000000001" customHeight="1" x14ac:dyDescent="0.2"/>
    <row r="1631" ht="16.350000000000001" customHeight="1" x14ac:dyDescent="0.2"/>
    <row r="1632" ht="16.350000000000001" customHeight="1" x14ac:dyDescent="0.2"/>
    <row r="1633" ht="16.350000000000001" customHeight="1" x14ac:dyDescent="0.2"/>
    <row r="1634" ht="16.350000000000001" customHeight="1" x14ac:dyDescent="0.2"/>
    <row r="1635" ht="16.350000000000001" customHeight="1" x14ac:dyDescent="0.2"/>
    <row r="1636" ht="16.350000000000001" customHeight="1" x14ac:dyDescent="0.2"/>
    <row r="1637" ht="16.350000000000001" customHeight="1" x14ac:dyDescent="0.2"/>
    <row r="1638" ht="16.350000000000001" customHeight="1" x14ac:dyDescent="0.2"/>
    <row r="1639" ht="16.350000000000001" customHeight="1" x14ac:dyDescent="0.2"/>
    <row r="1640" ht="16.350000000000001" customHeight="1" x14ac:dyDescent="0.2"/>
    <row r="1641" ht="16.350000000000001" customHeight="1" x14ac:dyDescent="0.2"/>
    <row r="1642" ht="16.350000000000001" customHeight="1" x14ac:dyDescent="0.2"/>
    <row r="1643" ht="16.350000000000001" customHeight="1" x14ac:dyDescent="0.2"/>
    <row r="1644" ht="16.350000000000001" customHeight="1" x14ac:dyDescent="0.2"/>
    <row r="1645" ht="16.350000000000001" customHeight="1" x14ac:dyDescent="0.2"/>
    <row r="1646" ht="16.350000000000001" customHeight="1" x14ac:dyDescent="0.2"/>
    <row r="1647" ht="16.350000000000001" customHeight="1" x14ac:dyDescent="0.2"/>
    <row r="1648" ht="16.350000000000001" customHeight="1" x14ac:dyDescent="0.2"/>
    <row r="1649" ht="16.350000000000001" customHeight="1" x14ac:dyDescent="0.2"/>
    <row r="1650" ht="16.350000000000001" customHeight="1" x14ac:dyDescent="0.2"/>
    <row r="1651" ht="16.350000000000001" customHeight="1" x14ac:dyDescent="0.2"/>
    <row r="1652" ht="16.350000000000001" customHeight="1" x14ac:dyDescent="0.2"/>
    <row r="1653" ht="16.350000000000001" customHeight="1" x14ac:dyDescent="0.2"/>
    <row r="1654" ht="16.350000000000001" customHeight="1" x14ac:dyDescent="0.2"/>
    <row r="1655" ht="16.350000000000001" customHeight="1" x14ac:dyDescent="0.2"/>
    <row r="1656" ht="16.350000000000001" customHeight="1" x14ac:dyDescent="0.2"/>
    <row r="1657" ht="16.350000000000001" customHeight="1" x14ac:dyDescent="0.2"/>
    <row r="1658" ht="16.350000000000001" customHeight="1" x14ac:dyDescent="0.2"/>
    <row r="1659" ht="16.350000000000001" customHeight="1" x14ac:dyDescent="0.2"/>
    <row r="1660" ht="16.350000000000001" customHeight="1" x14ac:dyDescent="0.2"/>
    <row r="1661" ht="16.350000000000001" customHeight="1" x14ac:dyDescent="0.2"/>
    <row r="1662" ht="16.350000000000001" customHeight="1" x14ac:dyDescent="0.2"/>
    <row r="1663" ht="16.350000000000001" customHeight="1" x14ac:dyDescent="0.2"/>
    <row r="1664" ht="16.350000000000001" customHeight="1" x14ac:dyDescent="0.2"/>
    <row r="1665" ht="16.350000000000001" customHeight="1" x14ac:dyDescent="0.2"/>
    <row r="1666" ht="16.350000000000001" customHeight="1" x14ac:dyDescent="0.2"/>
    <row r="1667" ht="16.350000000000001" customHeight="1" x14ac:dyDescent="0.2"/>
    <row r="1668" ht="16.350000000000001" customHeight="1" x14ac:dyDescent="0.2"/>
    <row r="1669" ht="16.350000000000001" customHeight="1" x14ac:dyDescent="0.2"/>
    <row r="1670" ht="16.350000000000001" customHeight="1" x14ac:dyDescent="0.2"/>
    <row r="1671" ht="16.350000000000001" customHeight="1" x14ac:dyDescent="0.2"/>
    <row r="1672" ht="16.350000000000001" customHeight="1" x14ac:dyDescent="0.2"/>
    <row r="1673" ht="16.350000000000001" customHeight="1" x14ac:dyDescent="0.2"/>
    <row r="1674" ht="16.350000000000001" customHeight="1" x14ac:dyDescent="0.2"/>
    <row r="1675" ht="16.350000000000001" customHeight="1" x14ac:dyDescent="0.2"/>
    <row r="1676" ht="16.350000000000001" customHeight="1" x14ac:dyDescent="0.2"/>
    <row r="1677" ht="16.350000000000001" customHeight="1" x14ac:dyDescent="0.2"/>
    <row r="1678" ht="16.350000000000001" customHeight="1" x14ac:dyDescent="0.2"/>
    <row r="1679" ht="16.350000000000001" customHeight="1" x14ac:dyDescent="0.2"/>
    <row r="1680" ht="16.350000000000001" customHeight="1" x14ac:dyDescent="0.2"/>
    <row r="1681" ht="16.350000000000001" customHeight="1" x14ac:dyDescent="0.2"/>
    <row r="1682" ht="16.350000000000001" customHeight="1" x14ac:dyDescent="0.2"/>
    <row r="1683" ht="16.350000000000001" customHeight="1" x14ac:dyDescent="0.2"/>
    <row r="1684" ht="16.350000000000001" customHeight="1" x14ac:dyDescent="0.2"/>
    <row r="1685" ht="16.350000000000001" customHeight="1" x14ac:dyDescent="0.2"/>
    <row r="1686" ht="16.350000000000001" customHeight="1" x14ac:dyDescent="0.2"/>
    <row r="1687" ht="16.350000000000001" customHeight="1" x14ac:dyDescent="0.2"/>
    <row r="1688" ht="16.350000000000001" customHeight="1" x14ac:dyDescent="0.2"/>
    <row r="1689" ht="16.350000000000001" customHeight="1" x14ac:dyDescent="0.2"/>
    <row r="1690" ht="16.350000000000001" customHeight="1" x14ac:dyDescent="0.2"/>
    <row r="1691" ht="16.350000000000001" customHeight="1" x14ac:dyDescent="0.2"/>
    <row r="1692" ht="16.350000000000001" customHeight="1" x14ac:dyDescent="0.2"/>
    <row r="1693" ht="16.350000000000001" customHeight="1" x14ac:dyDescent="0.2"/>
    <row r="1694" ht="16.350000000000001" customHeight="1" x14ac:dyDescent="0.2"/>
    <row r="1695" ht="16.350000000000001" customHeight="1" x14ac:dyDescent="0.2"/>
    <row r="1696" ht="16.350000000000001" customHeight="1" x14ac:dyDescent="0.2"/>
    <row r="1697" ht="16.350000000000001" customHeight="1" x14ac:dyDescent="0.2"/>
    <row r="1698" ht="16.350000000000001" customHeight="1" x14ac:dyDescent="0.2"/>
    <row r="1699" ht="16.350000000000001" customHeight="1" x14ac:dyDescent="0.2"/>
    <row r="1700" ht="16.350000000000001" customHeight="1" x14ac:dyDescent="0.2"/>
    <row r="1701" ht="16.350000000000001" customHeight="1" x14ac:dyDescent="0.2"/>
    <row r="1702" ht="16.350000000000001" customHeight="1" x14ac:dyDescent="0.2"/>
    <row r="1703" ht="16.350000000000001" customHeight="1" x14ac:dyDescent="0.2"/>
    <row r="1704" ht="16.350000000000001" customHeight="1" x14ac:dyDescent="0.2"/>
    <row r="1705" ht="16.350000000000001" customHeight="1" x14ac:dyDescent="0.2"/>
    <row r="1706" ht="16.350000000000001" customHeight="1" x14ac:dyDescent="0.2"/>
    <row r="1707" ht="16.350000000000001" customHeight="1" x14ac:dyDescent="0.2"/>
    <row r="1708" ht="16.350000000000001" customHeight="1" x14ac:dyDescent="0.2"/>
    <row r="1709" ht="16.350000000000001" customHeight="1" x14ac:dyDescent="0.2"/>
    <row r="1710" ht="16.350000000000001" customHeight="1" x14ac:dyDescent="0.2"/>
    <row r="1711" ht="16.350000000000001" customHeight="1" x14ac:dyDescent="0.2"/>
    <row r="1712" ht="16.350000000000001" customHeight="1" x14ac:dyDescent="0.2"/>
    <row r="1713" ht="16.350000000000001" customHeight="1" x14ac:dyDescent="0.2"/>
    <row r="1714" ht="16.350000000000001" customHeight="1" x14ac:dyDescent="0.2"/>
    <row r="1715" ht="16.350000000000001" customHeight="1" x14ac:dyDescent="0.2"/>
    <row r="1716" ht="16.350000000000001" customHeight="1" x14ac:dyDescent="0.2"/>
    <row r="1717" ht="16.350000000000001" customHeight="1" x14ac:dyDescent="0.2"/>
    <row r="1718" ht="16.350000000000001" customHeight="1" x14ac:dyDescent="0.2"/>
    <row r="1719" ht="16.350000000000001" customHeight="1" x14ac:dyDescent="0.2"/>
    <row r="1720" ht="16.350000000000001" customHeight="1" x14ac:dyDescent="0.2"/>
    <row r="1721" ht="16.350000000000001" customHeight="1" x14ac:dyDescent="0.2"/>
    <row r="1722" ht="16.350000000000001" customHeight="1" x14ac:dyDescent="0.2"/>
    <row r="1723" ht="16.350000000000001" customHeight="1" x14ac:dyDescent="0.2"/>
    <row r="1724" ht="16.350000000000001" customHeight="1" x14ac:dyDescent="0.2"/>
    <row r="1725" ht="16.350000000000001" customHeight="1" x14ac:dyDescent="0.2"/>
    <row r="1726" ht="16.350000000000001" customHeight="1" x14ac:dyDescent="0.2"/>
    <row r="1727" ht="16.350000000000001" customHeight="1" x14ac:dyDescent="0.2"/>
    <row r="1728" ht="16.350000000000001" customHeight="1" x14ac:dyDescent="0.2"/>
    <row r="1729" ht="16.350000000000001" customHeight="1" x14ac:dyDescent="0.2"/>
    <row r="1730" ht="16.350000000000001" customHeight="1" x14ac:dyDescent="0.2"/>
    <row r="1731" ht="16.350000000000001" customHeight="1" x14ac:dyDescent="0.2"/>
    <row r="1732" ht="16.350000000000001" customHeight="1" x14ac:dyDescent="0.2"/>
    <row r="1733" ht="16.350000000000001" customHeight="1" x14ac:dyDescent="0.2"/>
    <row r="1734" ht="16.350000000000001" customHeight="1" x14ac:dyDescent="0.2"/>
    <row r="1735" ht="16.350000000000001" customHeight="1" x14ac:dyDescent="0.2"/>
    <row r="1736" ht="16.350000000000001" customHeight="1" x14ac:dyDescent="0.2"/>
    <row r="1737" ht="16.350000000000001" customHeight="1" x14ac:dyDescent="0.2"/>
    <row r="1738" ht="16.350000000000001" customHeight="1" x14ac:dyDescent="0.2"/>
    <row r="1739" ht="16.350000000000001" customHeight="1" x14ac:dyDescent="0.2"/>
    <row r="1740" ht="16.350000000000001" customHeight="1" x14ac:dyDescent="0.2"/>
    <row r="1741" ht="16.350000000000001" customHeight="1" x14ac:dyDescent="0.2"/>
    <row r="1742" ht="16.350000000000001" customHeight="1" x14ac:dyDescent="0.2"/>
    <row r="1743" ht="16.350000000000001" customHeight="1" x14ac:dyDescent="0.2"/>
    <row r="1744" ht="16.350000000000001" customHeight="1" x14ac:dyDescent="0.2"/>
    <row r="1745" ht="16.350000000000001" customHeight="1" x14ac:dyDescent="0.2"/>
    <row r="1746" ht="16.350000000000001" customHeight="1" x14ac:dyDescent="0.2"/>
    <row r="1747" ht="16.350000000000001" customHeight="1" x14ac:dyDescent="0.2"/>
    <row r="1748" ht="16.350000000000001" customHeight="1" x14ac:dyDescent="0.2"/>
    <row r="1749" ht="16.350000000000001" customHeight="1" x14ac:dyDescent="0.2"/>
    <row r="1750" ht="16.350000000000001" customHeight="1" x14ac:dyDescent="0.2"/>
    <row r="1751" ht="16.350000000000001" customHeight="1" x14ac:dyDescent="0.2"/>
    <row r="1752" ht="16.350000000000001" customHeight="1" x14ac:dyDescent="0.2"/>
    <row r="1753" ht="16.350000000000001" customHeight="1" x14ac:dyDescent="0.2"/>
    <row r="1754" ht="16.350000000000001" customHeight="1" x14ac:dyDescent="0.2"/>
    <row r="1755" ht="16.350000000000001" customHeight="1" x14ac:dyDescent="0.2"/>
    <row r="1756" ht="16.350000000000001" customHeight="1" x14ac:dyDescent="0.2"/>
    <row r="1757" ht="16.350000000000001" customHeight="1" x14ac:dyDescent="0.2"/>
    <row r="1758" ht="16.350000000000001" customHeight="1" x14ac:dyDescent="0.2"/>
    <row r="1759" ht="16.350000000000001" customHeight="1" x14ac:dyDescent="0.2"/>
    <row r="1760" ht="16.350000000000001" customHeight="1" x14ac:dyDescent="0.2"/>
    <row r="1761" ht="16.350000000000001" customHeight="1" x14ac:dyDescent="0.2"/>
    <row r="1762" ht="16.350000000000001" customHeight="1" x14ac:dyDescent="0.2"/>
    <row r="1763" ht="16.350000000000001" customHeight="1" x14ac:dyDescent="0.2"/>
    <row r="1764" ht="16.350000000000001" customHeight="1" x14ac:dyDescent="0.2"/>
    <row r="1765" ht="16.350000000000001" customHeight="1" x14ac:dyDescent="0.2"/>
    <row r="1766" ht="16.350000000000001" customHeight="1" x14ac:dyDescent="0.2"/>
    <row r="1767" ht="16.350000000000001" customHeight="1" x14ac:dyDescent="0.2"/>
    <row r="1768" ht="16.350000000000001" customHeight="1" x14ac:dyDescent="0.2"/>
    <row r="1769" ht="16.350000000000001" customHeight="1" x14ac:dyDescent="0.2"/>
    <row r="1770" ht="16.350000000000001" customHeight="1" x14ac:dyDescent="0.2"/>
    <row r="1771" ht="16.350000000000001" customHeight="1" x14ac:dyDescent="0.2"/>
    <row r="1772" ht="16.350000000000001" customHeight="1" x14ac:dyDescent="0.2"/>
    <row r="1773" ht="16.350000000000001" customHeight="1" x14ac:dyDescent="0.2"/>
    <row r="1774" ht="16.350000000000001" customHeight="1" x14ac:dyDescent="0.2"/>
    <row r="1775" ht="16.350000000000001" customHeight="1" x14ac:dyDescent="0.2"/>
    <row r="1776" ht="16.350000000000001" customHeight="1" x14ac:dyDescent="0.2"/>
    <row r="1777" ht="16.350000000000001" customHeight="1" x14ac:dyDescent="0.2"/>
    <row r="1778" ht="16.350000000000001" customHeight="1" x14ac:dyDescent="0.2"/>
    <row r="1779" ht="16.350000000000001" customHeight="1" x14ac:dyDescent="0.2"/>
    <row r="1780" ht="16.350000000000001" customHeight="1" x14ac:dyDescent="0.2"/>
    <row r="1781" ht="16.350000000000001" customHeight="1" x14ac:dyDescent="0.2"/>
    <row r="1782" ht="16.350000000000001" customHeight="1" x14ac:dyDescent="0.2"/>
    <row r="1783" ht="16.350000000000001" customHeight="1" x14ac:dyDescent="0.2"/>
    <row r="1784" ht="16.350000000000001" customHeight="1" x14ac:dyDescent="0.2"/>
    <row r="1785" ht="16.350000000000001" customHeight="1" x14ac:dyDescent="0.2"/>
    <row r="1786" ht="16.350000000000001" customHeight="1" x14ac:dyDescent="0.2"/>
    <row r="1787" ht="16.350000000000001" customHeight="1" x14ac:dyDescent="0.2"/>
    <row r="1788" ht="16.350000000000001" customHeight="1" x14ac:dyDescent="0.2"/>
    <row r="1789" ht="16.350000000000001" customHeight="1" x14ac:dyDescent="0.2"/>
    <row r="1790" ht="16.350000000000001" customHeight="1" x14ac:dyDescent="0.2"/>
    <row r="1791" ht="16.350000000000001" customHeight="1" x14ac:dyDescent="0.2"/>
    <row r="1792" ht="16.350000000000001" customHeight="1" x14ac:dyDescent="0.2"/>
    <row r="1793" ht="16.350000000000001" customHeight="1" x14ac:dyDescent="0.2"/>
    <row r="1794" ht="16.350000000000001" customHeight="1" x14ac:dyDescent="0.2"/>
    <row r="1795" ht="16.350000000000001" customHeight="1" x14ac:dyDescent="0.2"/>
    <row r="1796" ht="16.350000000000001" customHeight="1" x14ac:dyDescent="0.2"/>
    <row r="1797" ht="16.350000000000001" customHeight="1" x14ac:dyDescent="0.2"/>
    <row r="1798" ht="16.350000000000001" customHeight="1" x14ac:dyDescent="0.2"/>
    <row r="1799" ht="16.350000000000001" customHeight="1" x14ac:dyDescent="0.2"/>
    <row r="1800" ht="16.350000000000001" customHeight="1" x14ac:dyDescent="0.2"/>
    <row r="1801" ht="16.350000000000001" customHeight="1" x14ac:dyDescent="0.2"/>
    <row r="1802" ht="16.350000000000001" customHeight="1" x14ac:dyDescent="0.2"/>
    <row r="1803" ht="16.350000000000001" customHeight="1" x14ac:dyDescent="0.2"/>
    <row r="1804" ht="16.350000000000001" customHeight="1" x14ac:dyDescent="0.2"/>
    <row r="1805" ht="16.350000000000001" customHeight="1" x14ac:dyDescent="0.2"/>
    <row r="1806" ht="16.350000000000001" customHeight="1" x14ac:dyDescent="0.2"/>
    <row r="1807" ht="16.350000000000001" customHeight="1" x14ac:dyDescent="0.2"/>
    <row r="1808" ht="16.350000000000001" customHeight="1" x14ac:dyDescent="0.2"/>
    <row r="1809" ht="16.350000000000001" customHeight="1" x14ac:dyDescent="0.2"/>
    <row r="1810" ht="16.350000000000001" customHeight="1" x14ac:dyDescent="0.2"/>
    <row r="1811" ht="16.350000000000001" customHeight="1" x14ac:dyDescent="0.2"/>
    <row r="1812" ht="16.350000000000001" customHeight="1" x14ac:dyDescent="0.2"/>
    <row r="1813" ht="16.350000000000001" customHeight="1" x14ac:dyDescent="0.2"/>
    <row r="1814" ht="16.350000000000001" customHeight="1" x14ac:dyDescent="0.2"/>
    <row r="1815" ht="16.350000000000001" customHeight="1" x14ac:dyDescent="0.2"/>
    <row r="1816" ht="16.350000000000001" customHeight="1" x14ac:dyDescent="0.2"/>
    <row r="1817" ht="16.350000000000001" customHeight="1" x14ac:dyDescent="0.2"/>
    <row r="1818" ht="16.350000000000001" customHeight="1" x14ac:dyDescent="0.2"/>
    <row r="1819" ht="16.350000000000001" customHeight="1" x14ac:dyDescent="0.2"/>
    <row r="1820" ht="16.350000000000001" customHeight="1" x14ac:dyDescent="0.2"/>
    <row r="1821" ht="16.350000000000001" customHeight="1" x14ac:dyDescent="0.2"/>
    <row r="1822" ht="16.350000000000001" customHeight="1" x14ac:dyDescent="0.2"/>
    <row r="1823" ht="16.350000000000001" customHeight="1" x14ac:dyDescent="0.2"/>
    <row r="1824" ht="16.350000000000001" customHeight="1" x14ac:dyDescent="0.2"/>
    <row r="1825" ht="16.350000000000001" customHeight="1" x14ac:dyDescent="0.2"/>
    <row r="1826" ht="16.350000000000001" customHeight="1" x14ac:dyDescent="0.2"/>
    <row r="1827" ht="16.350000000000001" customHeight="1" x14ac:dyDescent="0.2"/>
    <row r="1828" ht="16.350000000000001" customHeight="1" x14ac:dyDescent="0.2"/>
    <row r="1829" ht="16.350000000000001" customHeight="1" x14ac:dyDescent="0.2"/>
    <row r="1830" ht="16.350000000000001" customHeight="1" x14ac:dyDescent="0.2"/>
    <row r="1831" ht="16.350000000000001" customHeight="1" x14ac:dyDescent="0.2"/>
    <row r="1832" ht="16.350000000000001" customHeight="1" x14ac:dyDescent="0.2"/>
    <row r="1833" ht="16.350000000000001" customHeight="1" x14ac:dyDescent="0.2"/>
    <row r="1834" ht="16.350000000000001" customHeight="1" x14ac:dyDescent="0.2"/>
    <row r="1835" ht="16.350000000000001" customHeight="1" x14ac:dyDescent="0.2"/>
    <row r="1836" ht="16.350000000000001" customHeight="1" x14ac:dyDescent="0.2"/>
    <row r="1837" ht="16.350000000000001" customHeight="1" x14ac:dyDescent="0.2"/>
    <row r="1838" ht="16.350000000000001" customHeight="1" x14ac:dyDescent="0.2"/>
    <row r="1839" ht="16.350000000000001" customHeight="1" x14ac:dyDescent="0.2"/>
    <row r="1840" ht="16.350000000000001" customHeight="1" x14ac:dyDescent="0.2"/>
    <row r="1841" ht="16.350000000000001" customHeight="1" x14ac:dyDescent="0.2"/>
    <row r="1842" ht="16.350000000000001" customHeight="1" x14ac:dyDescent="0.2"/>
    <row r="1843" ht="16.350000000000001" customHeight="1" x14ac:dyDescent="0.2"/>
    <row r="1844" ht="16.350000000000001" customHeight="1" x14ac:dyDescent="0.2"/>
    <row r="1845" ht="16.350000000000001" customHeight="1" x14ac:dyDescent="0.2"/>
    <row r="1846" ht="16.350000000000001" customHeight="1" x14ac:dyDescent="0.2"/>
    <row r="1847" ht="16.350000000000001" customHeight="1" x14ac:dyDescent="0.2"/>
    <row r="1848" ht="16.350000000000001" customHeight="1" x14ac:dyDescent="0.2"/>
    <row r="1849" ht="16.350000000000001" customHeight="1" x14ac:dyDescent="0.2"/>
    <row r="1850" ht="16.350000000000001" customHeight="1" x14ac:dyDescent="0.2"/>
    <row r="1851" ht="16.350000000000001" customHeight="1" x14ac:dyDescent="0.2"/>
    <row r="1852" ht="16.350000000000001" customHeight="1" x14ac:dyDescent="0.2"/>
    <row r="1853" ht="16.350000000000001" customHeight="1" x14ac:dyDescent="0.2"/>
    <row r="1854" ht="16.350000000000001" customHeight="1" x14ac:dyDescent="0.2"/>
    <row r="1855" ht="16.350000000000001" customHeight="1" x14ac:dyDescent="0.2"/>
    <row r="1856" ht="16.350000000000001" customHeight="1" x14ac:dyDescent="0.2"/>
    <row r="1857" ht="16.350000000000001" customHeight="1" x14ac:dyDescent="0.2"/>
    <row r="1858" ht="16.350000000000001" customHeight="1" x14ac:dyDescent="0.2"/>
    <row r="1859" ht="16.350000000000001" customHeight="1" x14ac:dyDescent="0.2"/>
    <row r="1860" ht="16.350000000000001" customHeight="1" x14ac:dyDescent="0.2"/>
    <row r="1861" ht="16.350000000000001" customHeight="1" x14ac:dyDescent="0.2"/>
    <row r="1862" ht="16.350000000000001" customHeight="1" x14ac:dyDescent="0.2"/>
    <row r="1863" ht="16.350000000000001" customHeight="1" x14ac:dyDescent="0.2"/>
    <row r="1864" ht="16.350000000000001" customHeight="1" x14ac:dyDescent="0.2"/>
    <row r="1865" ht="16.350000000000001" customHeight="1" x14ac:dyDescent="0.2"/>
    <row r="1866" ht="16.350000000000001" customHeight="1" x14ac:dyDescent="0.2"/>
    <row r="1867" ht="16.350000000000001" customHeight="1" x14ac:dyDescent="0.2"/>
    <row r="1868" ht="16.350000000000001" customHeight="1" x14ac:dyDescent="0.2"/>
    <row r="1869" ht="16.350000000000001" customHeight="1" x14ac:dyDescent="0.2"/>
    <row r="1870" ht="16.350000000000001" customHeight="1" x14ac:dyDescent="0.2"/>
    <row r="1871" ht="16.350000000000001" customHeight="1" x14ac:dyDescent="0.2"/>
    <row r="1872" ht="16.350000000000001" customHeight="1" x14ac:dyDescent="0.2"/>
    <row r="1873" ht="16.350000000000001" customHeight="1" x14ac:dyDescent="0.2"/>
    <row r="1874" ht="16.350000000000001" customHeight="1" x14ac:dyDescent="0.2"/>
    <row r="1875" ht="16.350000000000001" customHeight="1" x14ac:dyDescent="0.2"/>
    <row r="1876" ht="16.350000000000001" customHeight="1" x14ac:dyDescent="0.2"/>
    <row r="1877" ht="16.350000000000001" customHeight="1" x14ac:dyDescent="0.2"/>
    <row r="1878" ht="16.350000000000001" customHeight="1" x14ac:dyDescent="0.2"/>
    <row r="1879" ht="16.350000000000001" customHeight="1" x14ac:dyDescent="0.2"/>
    <row r="1880" ht="16.350000000000001" customHeight="1" x14ac:dyDescent="0.2"/>
    <row r="1881" ht="16.350000000000001" customHeight="1" x14ac:dyDescent="0.2"/>
    <row r="1882" ht="16.350000000000001" customHeight="1" x14ac:dyDescent="0.2"/>
    <row r="1883" ht="16.350000000000001" customHeight="1" x14ac:dyDescent="0.2"/>
    <row r="1884" ht="16.350000000000001" customHeight="1" x14ac:dyDescent="0.2"/>
    <row r="1885" ht="16.350000000000001" customHeight="1" x14ac:dyDescent="0.2"/>
    <row r="1886" ht="16.350000000000001" customHeight="1" x14ac:dyDescent="0.2"/>
    <row r="1887" ht="16.350000000000001" customHeight="1" x14ac:dyDescent="0.2"/>
    <row r="1888" ht="16.350000000000001" customHeight="1" x14ac:dyDescent="0.2"/>
    <row r="1889" ht="16.350000000000001" customHeight="1" x14ac:dyDescent="0.2"/>
    <row r="1890" ht="16.350000000000001" customHeight="1" x14ac:dyDescent="0.2"/>
    <row r="1891" ht="16.350000000000001" customHeight="1" x14ac:dyDescent="0.2"/>
    <row r="1892" ht="16.350000000000001" customHeight="1" x14ac:dyDescent="0.2"/>
    <row r="1893" ht="16.350000000000001" customHeight="1" x14ac:dyDescent="0.2"/>
    <row r="1894" ht="16.350000000000001" customHeight="1" x14ac:dyDescent="0.2"/>
    <row r="1895" ht="16.350000000000001" customHeight="1" x14ac:dyDescent="0.2"/>
    <row r="1896" ht="16.350000000000001" customHeight="1" x14ac:dyDescent="0.2"/>
    <row r="1897" ht="16.350000000000001" customHeight="1" x14ac:dyDescent="0.2"/>
    <row r="1898" ht="16.350000000000001" customHeight="1" x14ac:dyDescent="0.2"/>
    <row r="1899" ht="16.350000000000001" customHeight="1" x14ac:dyDescent="0.2"/>
    <row r="1900" ht="16.350000000000001" customHeight="1" x14ac:dyDescent="0.2"/>
    <row r="1901" ht="16.350000000000001" customHeight="1" x14ac:dyDescent="0.2"/>
    <row r="1902" ht="16.350000000000001" customHeight="1" x14ac:dyDescent="0.2"/>
    <row r="1903" ht="16.350000000000001" customHeight="1" x14ac:dyDescent="0.2"/>
    <row r="1904" ht="16.350000000000001" customHeight="1" x14ac:dyDescent="0.2"/>
    <row r="1905" ht="16.350000000000001" customHeight="1" x14ac:dyDescent="0.2"/>
    <row r="1906" ht="16.350000000000001" customHeight="1" x14ac:dyDescent="0.2"/>
    <row r="1907" ht="16.350000000000001" customHeight="1" x14ac:dyDescent="0.2"/>
    <row r="1908" ht="16.350000000000001" customHeight="1" x14ac:dyDescent="0.2"/>
    <row r="1909" ht="16.350000000000001" customHeight="1" x14ac:dyDescent="0.2"/>
    <row r="1910" ht="16.350000000000001" customHeight="1" x14ac:dyDescent="0.2"/>
    <row r="1911" ht="16.350000000000001" customHeight="1" x14ac:dyDescent="0.2"/>
    <row r="1912" ht="16.350000000000001" customHeight="1" x14ac:dyDescent="0.2"/>
    <row r="1913" ht="16.350000000000001" customHeight="1" x14ac:dyDescent="0.2"/>
    <row r="1914" ht="16.350000000000001" customHeight="1" x14ac:dyDescent="0.2"/>
    <row r="1915" ht="16.350000000000001" customHeight="1" x14ac:dyDescent="0.2"/>
    <row r="1916" ht="16.350000000000001" customHeight="1" x14ac:dyDescent="0.2"/>
    <row r="1917" ht="16.350000000000001" customHeight="1" x14ac:dyDescent="0.2"/>
    <row r="1918" ht="16.350000000000001" customHeight="1" x14ac:dyDescent="0.2"/>
    <row r="1919" ht="16.350000000000001" customHeight="1" x14ac:dyDescent="0.2"/>
    <row r="1920" ht="16.350000000000001" customHeight="1" x14ac:dyDescent="0.2"/>
    <row r="1921" ht="16.350000000000001" customHeight="1" x14ac:dyDescent="0.2"/>
    <row r="1922" ht="16.350000000000001" customHeight="1" x14ac:dyDescent="0.2"/>
    <row r="1923" ht="16.350000000000001" customHeight="1" x14ac:dyDescent="0.2"/>
    <row r="1924" ht="16.350000000000001" customHeight="1" x14ac:dyDescent="0.2"/>
    <row r="1925" ht="16.350000000000001" customHeight="1" x14ac:dyDescent="0.2"/>
    <row r="1926" ht="16.350000000000001" customHeight="1" x14ac:dyDescent="0.2"/>
    <row r="1927" ht="16.350000000000001" customHeight="1" x14ac:dyDescent="0.2"/>
    <row r="1928" ht="16.350000000000001" customHeight="1" x14ac:dyDescent="0.2"/>
    <row r="1929" ht="16.350000000000001" customHeight="1" x14ac:dyDescent="0.2"/>
    <row r="1930" ht="16.350000000000001" customHeight="1" x14ac:dyDescent="0.2"/>
    <row r="1931" ht="16.350000000000001" customHeight="1" x14ac:dyDescent="0.2"/>
    <row r="1932" ht="16.350000000000001" customHeight="1" x14ac:dyDescent="0.2"/>
    <row r="1933" ht="16.350000000000001" customHeight="1" x14ac:dyDescent="0.2"/>
    <row r="1934" ht="16.350000000000001" customHeight="1" x14ac:dyDescent="0.2"/>
    <row r="1935" ht="16.350000000000001" customHeight="1" x14ac:dyDescent="0.2"/>
    <row r="1936" ht="16.350000000000001" customHeight="1" x14ac:dyDescent="0.2"/>
    <row r="1937" ht="16.350000000000001" customHeight="1" x14ac:dyDescent="0.2"/>
    <row r="1938" ht="16.350000000000001" customHeight="1" x14ac:dyDescent="0.2"/>
    <row r="1939" ht="16.350000000000001" customHeight="1" x14ac:dyDescent="0.2"/>
    <row r="1940" ht="16.350000000000001" customHeight="1" x14ac:dyDescent="0.2"/>
    <row r="1941" ht="16.350000000000001" customHeight="1" x14ac:dyDescent="0.2"/>
    <row r="1942" ht="16.350000000000001" customHeight="1" x14ac:dyDescent="0.2"/>
    <row r="1943" ht="16.350000000000001" customHeight="1" x14ac:dyDescent="0.2"/>
    <row r="1944" ht="16.350000000000001" customHeight="1" x14ac:dyDescent="0.2"/>
    <row r="1945" ht="16.350000000000001" customHeight="1" x14ac:dyDescent="0.2"/>
    <row r="1946" ht="16.350000000000001" customHeight="1" x14ac:dyDescent="0.2"/>
    <row r="1947" ht="16.350000000000001" customHeight="1" x14ac:dyDescent="0.2"/>
    <row r="1948" ht="16.350000000000001" customHeight="1" x14ac:dyDescent="0.2"/>
    <row r="1949" ht="16.350000000000001" customHeight="1" x14ac:dyDescent="0.2"/>
    <row r="1950" ht="16.350000000000001" customHeight="1" x14ac:dyDescent="0.2"/>
    <row r="1951" ht="16.350000000000001" customHeight="1" x14ac:dyDescent="0.2"/>
    <row r="1952" ht="16.350000000000001" customHeight="1" x14ac:dyDescent="0.2"/>
    <row r="1953" ht="16.350000000000001" customHeight="1" x14ac:dyDescent="0.2"/>
    <row r="1954" ht="16.350000000000001" customHeight="1" x14ac:dyDescent="0.2"/>
    <row r="1955" ht="16.350000000000001" customHeight="1" x14ac:dyDescent="0.2"/>
    <row r="1956" ht="16.350000000000001" customHeight="1" x14ac:dyDescent="0.2"/>
    <row r="1957" ht="16.350000000000001" customHeight="1" x14ac:dyDescent="0.2"/>
    <row r="1958" ht="16.350000000000001" customHeight="1" x14ac:dyDescent="0.2"/>
    <row r="1959" ht="16.350000000000001" customHeight="1" x14ac:dyDescent="0.2"/>
    <row r="1960" ht="16.350000000000001" customHeight="1" x14ac:dyDescent="0.2"/>
    <row r="1961" ht="16.350000000000001" customHeight="1" x14ac:dyDescent="0.2"/>
    <row r="1962" ht="16.350000000000001" customHeight="1" x14ac:dyDescent="0.2"/>
    <row r="1963" ht="16.350000000000001" customHeight="1" x14ac:dyDescent="0.2"/>
    <row r="1964" ht="16.350000000000001" customHeight="1" x14ac:dyDescent="0.2"/>
    <row r="1965" ht="16.350000000000001" customHeight="1" x14ac:dyDescent="0.2"/>
    <row r="1966" ht="16.350000000000001" customHeight="1" x14ac:dyDescent="0.2"/>
    <row r="1967" ht="16.350000000000001" customHeight="1" x14ac:dyDescent="0.2"/>
    <row r="1968" ht="16.350000000000001" customHeight="1" x14ac:dyDescent="0.2"/>
    <row r="1969" ht="16.350000000000001" customHeight="1" x14ac:dyDescent="0.2"/>
    <row r="1970" ht="16.350000000000001" customHeight="1" x14ac:dyDescent="0.2"/>
    <row r="1971" ht="16.350000000000001" customHeight="1" x14ac:dyDescent="0.2"/>
    <row r="1972" ht="16.350000000000001" customHeight="1" x14ac:dyDescent="0.2"/>
    <row r="1973" ht="16.350000000000001" customHeight="1" x14ac:dyDescent="0.2"/>
    <row r="1974" ht="16.350000000000001" customHeight="1" x14ac:dyDescent="0.2"/>
    <row r="1975" ht="16.350000000000001" customHeight="1" x14ac:dyDescent="0.2"/>
    <row r="1976" ht="16.350000000000001" customHeight="1" x14ac:dyDescent="0.2"/>
    <row r="1977" ht="16.350000000000001" customHeight="1" x14ac:dyDescent="0.2"/>
    <row r="1978" ht="16.350000000000001" customHeight="1" x14ac:dyDescent="0.2"/>
    <row r="1979" ht="16.350000000000001" customHeight="1" x14ac:dyDescent="0.2"/>
    <row r="1980" ht="16.350000000000001" customHeight="1" x14ac:dyDescent="0.2"/>
    <row r="1981" ht="16.350000000000001" customHeight="1" x14ac:dyDescent="0.2"/>
    <row r="1982" ht="16.350000000000001" customHeight="1" x14ac:dyDescent="0.2"/>
    <row r="1983" ht="16.350000000000001" customHeight="1" x14ac:dyDescent="0.2"/>
    <row r="1984" ht="16.350000000000001" customHeight="1" x14ac:dyDescent="0.2"/>
    <row r="1985" ht="16.350000000000001" customHeight="1" x14ac:dyDescent="0.2"/>
    <row r="1986" ht="16.350000000000001" customHeight="1" x14ac:dyDescent="0.2"/>
    <row r="1987" ht="16.350000000000001" customHeight="1" x14ac:dyDescent="0.2"/>
    <row r="1988" ht="16.350000000000001" customHeight="1" x14ac:dyDescent="0.2"/>
    <row r="1989" ht="16.350000000000001" customHeight="1" x14ac:dyDescent="0.2"/>
    <row r="1990" ht="16.350000000000001" customHeight="1" x14ac:dyDescent="0.2"/>
    <row r="1991" ht="16.350000000000001" customHeight="1" x14ac:dyDescent="0.2"/>
    <row r="1992" ht="16.350000000000001" customHeight="1" x14ac:dyDescent="0.2"/>
    <row r="1993" ht="16.350000000000001" customHeight="1" x14ac:dyDescent="0.2"/>
    <row r="1994" ht="16.350000000000001" customHeight="1" x14ac:dyDescent="0.2"/>
    <row r="1995" ht="16.350000000000001" customHeight="1" x14ac:dyDescent="0.2"/>
    <row r="1996" ht="16.350000000000001" customHeight="1" x14ac:dyDescent="0.2"/>
    <row r="1997" ht="16.350000000000001" customHeight="1" x14ac:dyDescent="0.2"/>
    <row r="1998" ht="16.350000000000001" customHeight="1" x14ac:dyDescent="0.2"/>
    <row r="1999" ht="16.350000000000001" customHeight="1" x14ac:dyDescent="0.2"/>
    <row r="2000" ht="16.350000000000001" customHeight="1" x14ac:dyDescent="0.2"/>
    <row r="2001" ht="16.350000000000001" customHeight="1" x14ac:dyDescent="0.2"/>
    <row r="2002" ht="16.350000000000001" customHeight="1" x14ac:dyDescent="0.2"/>
    <row r="2003" ht="16.350000000000001" customHeight="1" x14ac:dyDescent="0.2"/>
    <row r="2004" ht="16.350000000000001" customHeight="1" x14ac:dyDescent="0.2"/>
    <row r="2005" ht="16.350000000000001" customHeight="1" x14ac:dyDescent="0.2"/>
    <row r="2006" ht="16.350000000000001" customHeight="1" x14ac:dyDescent="0.2"/>
    <row r="2007" ht="16.350000000000001" customHeight="1" x14ac:dyDescent="0.2"/>
    <row r="2008" ht="16.350000000000001" customHeight="1" x14ac:dyDescent="0.2"/>
    <row r="2009" ht="16.350000000000001" customHeight="1" x14ac:dyDescent="0.2"/>
    <row r="2010" ht="16.350000000000001" customHeight="1" x14ac:dyDescent="0.2"/>
    <row r="2011" ht="16.350000000000001" customHeight="1" x14ac:dyDescent="0.2"/>
    <row r="2012" ht="16.350000000000001" customHeight="1" x14ac:dyDescent="0.2"/>
    <row r="2013" ht="16.350000000000001" customHeight="1" x14ac:dyDescent="0.2"/>
    <row r="2014" ht="16.350000000000001" customHeight="1" x14ac:dyDescent="0.2"/>
    <row r="2015" ht="16.350000000000001" customHeight="1" x14ac:dyDescent="0.2"/>
    <row r="2016" ht="16.350000000000001" customHeight="1" x14ac:dyDescent="0.2"/>
    <row r="2017" ht="16.350000000000001" customHeight="1" x14ac:dyDescent="0.2"/>
    <row r="2018" ht="16.350000000000001" customHeight="1" x14ac:dyDescent="0.2"/>
    <row r="2019" ht="16.350000000000001" customHeight="1" x14ac:dyDescent="0.2"/>
    <row r="2020" ht="16.350000000000001" customHeight="1" x14ac:dyDescent="0.2"/>
    <row r="2021" ht="16.350000000000001" customHeight="1" x14ac:dyDescent="0.2"/>
    <row r="2022" ht="16.350000000000001" customHeight="1" x14ac:dyDescent="0.2"/>
    <row r="2023" ht="16.350000000000001" customHeight="1" x14ac:dyDescent="0.2"/>
    <row r="2024" ht="16.350000000000001" customHeight="1" x14ac:dyDescent="0.2"/>
    <row r="2025" ht="16.350000000000001" customHeight="1" x14ac:dyDescent="0.2"/>
    <row r="2026" ht="16.350000000000001" customHeight="1" x14ac:dyDescent="0.2"/>
    <row r="2027" ht="16.350000000000001" customHeight="1" x14ac:dyDescent="0.2"/>
    <row r="2028" ht="16.350000000000001" customHeight="1" x14ac:dyDescent="0.2"/>
    <row r="2029" ht="16.350000000000001" customHeight="1" x14ac:dyDescent="0.2"/>
    <row r="2030" ht="16.350000000000001" customHeight="1" x14ac:dyDescent="0.2"/>
    <row r="2031" ht="16.350000000000001" customHeight="1" x14ac:dyDescent="0.2"/>
    <row r="2032" ht="16.350000000000001" customHeight="1" x14ac:dyDescent="0.2"/>
    <row r="2033" ht="16.350000000000001" customHeight="1" x14ac:dyDescent="0.2"/>
    <row r="2034" ht="16.350000000000001" customHeight="1" x14ac:dyDescent="0.2"/>
    <row r="2035" ht="16.350000000000001" customHeight="1" x14ac:dyDescent="0.2"/>
    <row r="2036" ht="16.350000000000001" customHeight="1" x14ac:dyDescent="0.2"/>
    <row r="2037" ht="16.350000000000001" customHeight="1" x14ac:dyDescent="0.2"/>
    <row r="2038" ht="16.350000000000001" customHeight="1" x14ac:dyDescent="0.2"/>
    <row r="2039" ht="16.350000000000001" customHeight="1" x14ac:dyDescent="0.2"/>
    <row r="2040" ht="16.350000000000001" customHeight="1" x14ac:dyDescent="0.2"/>
    <row r="2041" ht="16.350000000000001" customHeight="1" x14ac:dyDescent="0.2"/>
    <row r="2042" ht="16.350000000000001" customHeight="1" x14ac:dyDescent="0.2"/>
    <row r="2043" ht="16.350000000000001" customHeight="1" x14ac:dyDescent="0.2"/>
    <row r="2044" ht="16.350000000000001" customHeight="1" x14ac:dyDescent="0.2"/>
    <row r="2045" ht="16.350000000000001" customHeight="1" x14ac:dyDescent="0.2"/>
    <row r="2046" ht="16.350000000000001" customHeight="1" x14ac:dyDescent="0.2"/>
    <row r="2047" ht="16.350000000000001" customHeight="1" x14ac:dyDescent="0.2"/>
    <row r="2048" ht="16.350000000000001" customHeight="1" x14ac:dyDescent="0.2"/>
    <row r="2049" ht="16.350000000000001" customHeight="1" x14ac:dyDescent="0.2"/>
    <row r="2050" ht="16.350000000000001" customHeight="1" x14ac:dyDescent="0.2"/>
    <row r="2051" ht="16.350000000000001" customHeight="1" x14ac:dyDescent="0.2"/>
    <row r="2052" ht="16.350000000000001" customHeight="1" x14ac:dyDescent="0.2"/>
    <row r="2053" ht="16.350000000000001" customHeight="1" x14ac:dyDescent="0.2"/>
    <row r="2054" ht="16.350000000000001" customHeight="1" x14ac:dyDescent="0.2"/>
    <row r="2055" ht="16.350000000000001" customHeight="1" x14ac:dyDescent="0.2"/>
    <row r="2056" ht="16.350000000000001" customHeight="1" x14ac:dyDescent="0.2"/>
    <row r="2057" ht="16.350000000000001" customHeight="1" x14ac:dyDescent="0.2"/>
    <row r="2058" ht="16.350000000000001" customHeight="1" x14ac:dyDescent="0.2"/>
    <row r="2059" ht="16.350000000000001" customHeight="1" x14ac:dyDescent="0.2"/>
    <row r="2060" ht="16.350000000000001" customHeight="1" x14ac:dyDescent="0.2"/>
    <row r="2061" ht="16.350000000000001" customHeight="1" x14ac:dyDescent="0.2"/>
    <row r="2062" ht="16.350000000000001" customHeight="1" x14ac:dyDescent="0.2"/>
    <row r="2063" ht="16.350000000000001" customHeight="1" x14ac:dyDescent="0.2"/>
    <row r="2064" ht="16.350000000000001" customHeight="1" x14ac:dyDescent="0.2"/>
    <row r="2065" ht="16.350000000000001" customHeight="1" x14ac:dyDescent="0.2"/>
    <row r="2066" ht="16.350000000000001" customHeight="1" x14ac:dyDescent="0.2"/>
    <row r="2067" ht="16.350000000000001" customHeight="1" x14ac:dyDescent="0.2"/>
    <row r="2068" ht="16.350000000000001" customHeight="1" x14ac:dyDescent="0.2"/>
    <row r="2069" ht="16.350000000000001" customHeight="1" x14ac:dyDescent="0.2"/>
    <row r="2070" ht="16.350000000000001" customHeight="1" x14ac:dyDescent="0.2"/>
    <row r="2071" ht="16.350000000000001" customHeight="1" x14ac:dyDescent="0.2"/>
    <row r="2072" ht="16.350000000000001" customHeight="1" x14ac:dyDescent="0.2"/>
    <row r="2073" ht="16.350000000000001" customHeight="1" x14ac:dyDescent="0.2"/>
    <row r="2074" ht="16.350000000000001" customHeight="1" x14ac:dyDescent="0.2"/>
    <row r="2075" ht="16.350000000000001" customHeight="1" x14ac:dyDescent="0.2"/>
    <row r="2076" ht="16.350000000000001" customHeight="1" x14ac:dyDescent="0.2"/>
    <row r="2077" ht="16.350000000000001" customHeight="1" x14ac:dyDescent="0.2"/>
    <row r="2078" ht="16.350000000000001" customHeight="1" x14ac:dyDescent="0.2"/>
    <row r="2079" ht="16.350000000000001" customHeight="1" x14ac:dyDescent="0.2"/>
    <row r="2080" ht="16.350000000000001" customHeight="1" x14ac:dyDescent="0.2"/>
    <row r="2081" ht="16.350000000000001" customHeight="1" x14ac:dyDescent="0.2"/>
    <row r="2082" ht="16.350000000000001" customHeight="1" x14ac:dyDescent="0.2"/>
    <row r="2083" ht="16.350000000000001" customHeight="1" x14ac:dyDescent="0.2"/>
    <row r="2084" ht="16.350000000000001" customHeight="1" x14ac:dyDescent="0.2"/>
    <row r="2085" ht="16.350000000000001" customHeight="1" x14ac:dyDescent="0.2"/>
    <row r="2086" ht="16.350000000000001" customHeight="1" x14ac:dyDescent="0.2"/>
    <row r="2087" ht="16.350000000000001" customHeight="1" x14ac:dyDescent="0.2"/>
    <row r="2088" ht="16.350000000000001" customHeight="1" x14ac:dyDescent="0.2"/>
    <row r="2089" ht="16.350000000000001" customHeight="1" x14ac:dyDescent="0.2"/>
    <row r="2090" ht="16.350000000000001" customHeight="1" x14ac:dyDescent="0.2"/>
    <row r="2091" ht="16.350000000000001" customHeight="1" x14ac:dyDescent="0.2"/>
    <row r="2092" ht="16.350000000000001" customHeight="1" x14ac:dyDescent="0.2"/>
    <row r="2093" ht="16.350000000000001" customHeight="1" x14ac:dyDescent="0.2"/>
    <row r="2094" ht="16.350000000000001" customHeight="1" x14ac:dyDescent="0.2"/>
    <row r="2095" ht="16.350000000000001" customHeight="1" x14ac:dyDescent="0.2"/>
    <row r="2096" ht="16.350000000000001" customHeight="1" x14ac:dyDescent="0.2"/>
    <row r="2097" ht="16.350000000000001" customHeight="1" x14ac:dyDescent="0.2"/>
    <row r="2098" ht="16.350000000000001" customHeight="1" x14ac:dyDescent="0.2"/>
    <row r="2099" ht="16.350000000000001" customHeight="1" x14ac:dyDescent="0.2"/>
    <row r="2100" ht="16.350000000000001" customHeight="1" x14ac:dyDescent="0.2"/>
    <row r="2101" ht="16.350000000000001" customHeight="1" x14ac:dyDescent="0.2"/>
    <row r="2102" ht="16.350000000000001" customHeight="1" x14ac:dyDescent="0.2"/>
    <row r="2103" ht="16.350000000000001" customHeight="1" x14ac:dyDescent="0.2"/>
    <row r="2104" ht="16.350000000000001" customHeight="1" x14ac:dyDescent="0.2"/>
    <row r="2105" ht="16.350000000000001" customHeight="1" x14ac:dyDescent="0.2"/>
    <row r="2106" ht="16.350000000000001" customHeight="1" x14ac:dyDescent="0.2"/>
    <row r="2107" ht="16.350000000000001" customHeight="1" x14ac:dyDescent="0.2"/>
    <row r="2108" ht="16.350000000000001" customHeight="1" x14ac:dyDescent="0.2"/>
    <row r="2109" ht="16.350000000000001" customHeight="1" x14ac:dyDescent="0.2"/>
    <row r="2110" ht="16.350000000000001" customHeight="1" x14ac:dyDescent="0.2"/>
    <row r="2111" ht="16.350000000000001" customHeight="1" x14ac:dyDescent="0.2"/>
    <row r="2112" ht="16.350000000000001" customHeight="1" x14ac:dyDescent="0.2"/>
    <row r="2113" ht="16.350000000000001" customHeight="1" x14ac:dyDescent="0.2"/>
    <row r="2114" ht="16.350000000000001" customHeight="1" x14ac:dyDescent="0.2"/>
    <row r="2115" ht="16.350000000000001" customHeight="1" x14ac:dyDescent="0.2"/>
    <row r="2116" ht="16.350000000000001" customHeight="1" x14ac:dyDescent="0.2"/>
    <row r="2117" ht="16.350000000000001" customHeight="1" x14ac:dyDescent="0.2"/>
    <row r="2118" ht="16.350000000000001" customHeight="1" x14ac:dyDescent="0.2"/>
    <row r="2119" ht="16.350000000000001" customHeight="1" x14ac:dyDescent="0.2"/>
    <row r="2120" ht="16.350000000000001" customHeight="1" x14ac:dyDescent="0.2"/>
    <row r="2121" ht="16.350000000000001" customHeight="1" x14ac:dyDescent="0.2"/>
    <row r="2122" ht="16.350000000000001" customHeight="1" x14ac:dyDescent="0.2"/>
    <row r="2123" ht="16.350000000000001" customHeight="1" x14ac:dyDescent="0.2"/>
    <row r="2124" ht="16.350000000000001" customHeight="1" x14ac:dyDescent="0.2"/>
    <row r="2125" ht="16.350000000000001" customHeight="1" x14ac:dyDescent="0.2"/>
    <row r="2126" ht="16.350000000000001" customHeight="1" x14ac:dyDescent="0.2"/>
    <row r="2127" ht="16.350000000000001" customHeight="1" x14ac:dyDescent="0.2"/>
    <row r="2128" ht="16.350000000000001" customHeight="1" x14ac:dyDescent="0.2"/>
    <row r="2129" ht="16.350000000000001" customHeight="1" x14ac:dyDescent="0.2"/>
    <row r="2130" ht="16.350000000000001" customHeight="1" x14ac:dyDescent="0.2"/>
    <row r="2131" ht="16.350000000000001" customHeight="1" x14ac:dyDescent="0.2"/>
    <row r="2132" ht="16.350000000000001" customHeight="1" x14ac:dyDescent="0.2"/>
    <row r="2133" ht="16.350000000000001" customHeight="1" x14ac:dyDescent="0.2"/>
    <row r="2134" ht="16.350000000000001" customHeight="1" x14ac:dyDescent="0.2"/>
    <row r="2135" ht="16.350000000000001" customHeight="1" x14ac:dyDescent="0.2"/>
    <row r="2136" ht="16.350000000000001" customHeight="1" x14ac:dyDescent="0.2"/>
    <row r="2137" ht="16.350000000000001" customHeight="1" x14ac:dyDescent="0.2"/>
    <row r="2138" ht="16.350000000000001" customHeight="1" x14ac:dyDescent="0.2"/>
    <row r="2139" ht="16.350000000000001" customHeight="1" x14ac:dyDescent="0.2"/>
    <row r="2140" ht="16.350000000000001" customHeight="1" x14ac:dyDescent="0.2"/>
    <row r="2141" ht="16.350000000000001" customHeight="1" x14ac:dyDescent="0.2"/>
    <row r="2142" ht="16.350000000000001" customHeight="1" x14ac:dyDescent="0.2"/>
    <row r="2143" ht="16.350000000000001" customHeight="1" x14ac:dyDescent="0.2"/>
    <row r="2144" ht="16.350000000000001" customHeight="1" x14ac:dyDescent="0.2"/>
    <row r="2145" ht="16.350000000000001" customHeight="1" x14ac:dyDescent="0.2"/>
    <row r="2146" ht="16.350000000000001" customHeight="1" x14ac:dyDescent="0.2"/>
    <row r="2147" ht="16.350000000000001" customHeight="1" x14ac:dyDescent="0.2"/>
    <row r="2148" ht="16.350000000000001" customHeight="1" x14ac:dyDescent="0.2"/>
    <row r="2149" ht="16.350000000000001" customHeight="1" x14ac:dyDescent="0.2"/>
    <row r="2150" ht="16.350000000000001" customHeight="1" x14ac:dyDescent="0.2"/>
    <row r="2151" ht="16.350000000000001" customHeight="1" x14ac:dyDescent="0.2"/>
    <row r="2152" ht="16.350000000000001" customHeight="1" x14ac:dyDescent="0.2"/>
    <row r="2153" ht="16.350000000000001" customHeight="1" x14ac:dyDescent="0.2"/>
    <row r="2154" ht="16.350000000000001" customHeight="1" x14ac:dyDescent="0.2"/>
    <row r="2155" ht="16.350000000000001" customHeight="1" x14ac:dyDescent="0.2"/>
    <row r="2156" ht="16.350000000000001" customHeight="1" x14ac:dyDescent="0.2"/>
    <row r="2157" ht="16.350000000000001" customHeight="1" x14ac:dyDescent="0.2"/>
    <row r="2158" ht="16.350000000000001" customHeight="1" x14ac:dyDescent="0.2"/>
    <row r="2159" ht="16.350000000000001" customHeight="1" x14ac:dyDescent="0.2"/>
    <row r="2160" ht="16.350000000000001" customHeight="1" x14ac:dyDescent="0.2"/>
    <row r="2161" ht="16.350000000000001" customHeight="1" x14ac:dyDescent="0.2"/>
    <row r="2162" ht="16.350000000000001" customHeight="1" x14ac:dyDescent="0.2"/>
    <row r="2163" ht="16.350000000000001" customHeight="1" x14ac:dyDescent="0.2"/>
    <row r="2164" ht="16.350000000000001" customHeight="1" x14ac:dyDescent="0.2"/>
    <row r="2165" ht="16.350000000000001" customHeight="1" x14ac:dyDescent="0.2"/>
    <row r="2166" ht="16.350000000000001" customHeight="1" x14ac:dyDescent="0.2"/>
    <row r="2167" ht="16.350000000000001" customHeight="1" x14ac:dyDescent="0.2"/>
    <row r="2168" ht="16.350000000000001" customHeight="1" x14ac:dyDescent="0.2"/>
    <row r="2169" ht="16.350000000000001" customHeight="1" x14ac:dyDescent="0.2"/>
    <row r="2170" ht="16.350000000000001" customHeight="1" x14ac:dyDescent="0.2"/>
    <row r="2171" ht="16.350000000000001" customHeight="1" x14ac:dyDescent="0.2"/>
    <row r="2172" ht="16.350000000000001" customHeight="1" x14ac:dyDescent="0.2"/>
    <row r="2173" ht="16.350000000000001" customHeight="1" x14ac:dyDescent="0.2"/>
    <row r="2174" ht="16.350000000000001" customHeight="1" x14ac:dyDescent="0.2"/>
    <row r="2175" ht="16.350000000000001" customHeight="1" x14ac:dyDescent="0.2"/>
    <row r="2176" ht="16.350000000000001" customHeight="1" x14ac:dyDescent="0.2"/>
    <row r="2177" ht="16.350000000000001" customHeight="1" x14ac:dyDescent="0.2"/>
    <row r="2178" ht="16.350000000000001" customHeight="1" x14ac:dyDescent="0.2"/>
    <row r="2179" ht="16.350000000000001" customHeight="1" x14ac:dyDescent="0.2"/>
    <row r="2180" ht="16.350000000000001" customHeight="1" x14ac:dyDescent="0.2"/>
    <row r="2181" ht="16.350000000000001" customHeight="1" x14ac:dyDescent="0.2"/>
    <row r="2182" ht="16.350000000000001" customHeight="1" x14ac:dyDescent="0.2"/>
    <row r="2183" ht="16.350000000000001" customHeight="1" x14ac:dyDescent="0.2"/>
    <row r="2184" ht="16.350000000000001" customHeight="1" x14ac:dyDescent="0.2"/>
    <row r="2185" ht="16.350000000000001" customHeight="1" x14ac:dyDescent="0.2"/>
    <row r="2186" ht="16.350000000000001" customHeight="1" x14ac:dyDescent="0.2"/>
    <row r="2187" ht="16.350000000000001" customHeight="1" x14ac:dyDescent="0.2"/>
    <row r="2188" ht="16.350000000000001" customHeight="1" x14ac:dyDescent="0.2"/>
    <row r="2189" ht="16.350000000000001" customHeight="1" x14ac:dyDescent="0.2"/>
    <row r="2190" ht="16.350000000000001" customHeight="1" x14ac:dyDescent="0.2"/>
    <row r="2191" ht="16.350000000000001" customHeight="1" x14ac:dyDescent="0.2"/>
    <row r="2192" ht="16.350000000000001" customHeight="1" x14ac:dyDescent="0.2"/>
    <row r="2193" ht="16.350000000000001" customHeight="1" x14ac:dyDescent="0.2"/>
    <row r="2194" ht="16.350000000000001" customHeight="1" x14ac:dyDescent="0.2"/>
    <row r="2195" ht="16.350000000000001" customHeight="1" x14ac:dyDescent="0.2"/>
    <row r="2196" ht="16.350000000000001" customHeight="1" x14ac:dyDescent="0.2"/>
    <row r="2197" ht="16.350000000000001" customHeight="1" x14ac:dyDescent="0.2"/>
    <row r="2198" ht="16.350000000000001" customHeight="1" x14ac:dyDescent="0.2"/>
    <row r="2199" ht="16.350000000000001" customHeight="1" x14ac:dyDescent="0.2"/>
    <row r="2200" ht="16.350000000000001" customHeight="1" x14ac:dyDescent="0.2"/>
    <row r="2201" ht="16.350000000000001" customHeight="1" x14ac:dyDescent="0.2"/>
    <row r="2202" ht="16.350000000000001" customHeight="1" x14ac:dyDescent="0.2"/>
    <row r="2203" ht="16.350000000000001" customHeight="1" x14ac:dyDescent="0.2"/>
    <row r="2204" ht="16.350000000000001" customHeight="1" x14ac:dyDescent="0.2"/>
    <row r="2205" ht="16.350000000000001" customHeight="1" x14ac:dyDescent="0.2"/>
    <row r="2206" ht="16.350000000000001" customHeight="1" x14ac:dyDescent="0.2"/>
    <row r="2207" ht="16.350000000000001" customHeight="1" x14ac:dyDescent="0.2"/>
    <row r="2208" ht="16.350000000000001" customHeight="1" x14ac:dyDescent="0.2"/>
    <row r="2209" ht="16.350000000000001" customHeight="1" x14ac:dyDescent="0.2"/>
    <row r="2210" ht="16.350000000000001" customHeight="1" x14ac:dyDescent="0.2"/>
    <row r="2211" ht="16.350000000000001" customHeight="1" x14ac:dyDescent="0.2"/>
    <row r="2212" ht="16.350000000000001" customHeight="1" x14ac:dyDescent="0.2"/>
    <row r="2213" ht="16.350000000000001" customHeight="1" x14ac:dyDescent="0.2"/>
    <row r="2214" ht="16.350000000000001" customHeight="1" x14ac:dyDescent="0.2"/>
    <row r="2215" ht="16.350000000000001" customHeight="1" x14ac:dyDescent="0.2"/>
    <row r="2216" ht="16.350000000000001" customHeight="1" x14ac:dyDescent="0.2"/>
    <row r="2217" ht="16.350000000000001" customHeight="1" x14ac:dyDescent="0.2"/>
    <row r="2218" ht="16.350000000000001" customHeight="1" x14ac:dyDescent="0.2"/>
    <row r="2219" ht="16.350000000000001" customHeight="1" x14ac:dyDescent="0.2"/>
    <row r="2220" ht="16.350000000000001" customHeight="1" x14ac:dyDescent="0.2"/>
    <row r="2221" ht="16.350000000000001" customHeight="1" x14ac:dyDescent="0.2"/>
    <row r="2222" ht="16.350000000000001" customHeight="1" x14ac:dyDescent="0.2"/>
    <row r="2223" ht="16.350000000000001" customHeight="1" x14ac:dyDescent="0.2"/>
    <row r="2224" ht="16.350000000000001" customHeight="1" x14ac:dyDescent="0.2"/>
    <row r="2225" ht="16.350000000000001" customHeight="1" x14ac:dyDescent="0.2"/>
    <row r="2226" ht="16.350000000000001" customHeight="1" x14ac:dyDescent="0.2"/>
    <row r="2227" ht="16.350000000000001" customHeight="1" x14ac:dyDescent="0.2"/>
    <row r="2228" ht="16.350000000000001" customHeight="1" x14ac:dyDescent="0.2"/>
    <row r="2229" ht="16.350000000000001" customHeight="1" x14ac:dyDescent="0.2"/>
    <row r="2230" ht="16.350000000000001" customHeight="1" x14ac:dyDescent="0.2"/>
    <row r="2231" ht="16.350000000000001" customHeight="1" x14ac:dyDescent="0.2"/>
    <row r="2232" ht="16.350000000000001" customHeight="1" x14ac:dyDescent="0.2"/>
    <row r="2233" ht="16.350000000000001" customHeight="1" x14ac:dyDescent="0.2"/>
    <row r="2234" ht="16.350000000000001" customHeight="1" x14ac:dyDescent="0.2"/>
    <row r="2235" ht="16.350000000000001" customHeight="1" x14ac:dyDescent="0.2"/>
    <row r="2236" ht="16.350000000000001" customHeight="1" x14ac:dyDescent="0.2"/>
    <row r="2237" ht="16.350000000000001" customHeight="1" x14ac:dyDescent="0.2"/>
    <row r="2238" ht="16.350000000000001" customHeight="1" x14ac:dyDescent="0.2"/>
    <row r="2239" ht="16.350000000000001" customHeight="1" x14ac:dyDescent="0.2"/>
    <row r="2240" ht="16.350000000000001" customHeight="1" x14ac:dyDescent="0.2"/>
    <row r="2241" ht="16.350000000000001" customHeight="1" x14ac:dyDescent="0.2"/>
    <row r="2242" ht="16.350000000000001" customHeight="1" x14ac:dyDescent="0.2"/>
    <row r="2243" ht="16.350000000000001" customHeight="1" x14ac:dyDescent="0.2"/>
    <row r="2244" ht="16.350000000000001" customHeight="1" x14ac:dyDescent="0.2"/>
    <row r="2245" ht="16.350000000000001" customHeight="1" x14ac:dyDescent="0.2"/>
    <row r="2246" ht="16.350000000000001" customHeight="1" x14ac:dyDescent="0.2"/>
    <row r="2247" ht="16.350000000000001" customHeight="1" x14ac:dyDescent="0.2"/>
    <row r="2248" ht="16.350000000000001" customHeight="1" x14ac:dyDescent="0.2"/>
    <row r="2249" ht="16.350000000000001" customHeight="1" x14ac:dyDescent="0.2"/>
    <row r="2250" ht="16.350000000000001" customHeight="1" x14ac:dyDescent="0.2"/>
    <row r="2251" ht="16.350000000000001" customHeight="1" x14ac:dyDescent="0.2"/>
    <row r="2252" ht="16.350000000000001" customHeight="1" x14ac:dyDescent="0.2"/>
    <row r="2253" ht="16.350000000000001" customHeight="1" x14ac:dyDescent="0.2"/>
    <row r="2254" ht="16.350000000000001" customHeight="1" x14ac:dyDescent="0.2"/>
    <row r="2255" ht="16.350000000000001" customHeight="1" x14ac:dyDescent="0.2"/>
    <row r="2256" ht="16.350000000000001" customHeight="1" x14ac:dyDescent="0.2"/>
  </sheetData>
  <autoFilter ref="A2:P17"/>
  <mergeCells count="1">
    <mergeCell ref="A1:P1"/>
  </mergeCells>
  <pageMargins left="0.7" right="0.7" top="0.75" bottom="0.75" header="0.3" footer="0.3"/>
  <pageSetup paperSize="9" scale="2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Списък на операциите</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КАРАМФИЛ ПОПОВ</dc:creator>
  <cp:lastModifiedBy>ME</cp:lastModifiedBy>
  <cp:lastPrinted>2019-02-07T07:49:24Z</cp:lastPrinted>
  <dcterms:created xsi:type="dcterms:W3CDTF">2008-09-17T07:28:51Z</dcterms:created>
  <dcterms:modified xsi:type="dcterms:W3CDTF">2019-02-07T07:50:22Z</dcterms:modified>
</cp:coreProperties>
</file>