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0" windowWidth="20490" windowHeight="7155"/>
  </bookViews>
  <sheets>
    <sheet name="Sheet1" sheetId="1" r:id="rId1"/>
  </sheets>
  <definedNames>
    <definedName name="_xlnm.Print_Area" localSheetId="0">Sheet1!$A$1:$P$8</definedName>
  </definedNames>
  <calcPr calcId="145621"/>
</workbook>
</file>

<file path=xl/calcChain.xml><?xml version="1.0" encoding="utf-8"?>
<calcChain xmlns="http://schemas.openxmlformats.org/spreadsheetml/2006/main">
  <c r="G3" i="1" l="1"/>
  <c r="O3" i="1"/>
  <c r="G4" i="1"/>
  <c r="O4" i="1"/>
  <c r="G5" i="1"/>
  <c r="O5" i="1"/>
</calcChain>
</file>

<file path=xl/sharedStrings.xml><?xml version="1.0" encoding="utf-8"?>
<sst xmlns="http://schemas.openxmlformats.org/spreadsheetml/2006/main" count="49" uniqueCount="45">
  <si>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</si>
  <si>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</si>
  <si>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</si>
  <si>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</si>
  <si>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</si>
  <si>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</si>
  <si>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</si>
  <si>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</si>
  <si>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</si>
  <si>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</si>
  <si>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</si>
  <si>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</si>
  <si>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</si>
  <si>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</si>
  <si>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</si>
  <si>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</si>
  <si>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</si>
  <si>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 xml:space="preserve">
</t>
  </si>
  <si>
    <t>Ръководител на Управляващия орган</t>
  </si>
  <si>
    <t>подпис</t>
  </si>
  <si>
    <t>дата</t>
  </si>
  <si>
    <t>12</t>
  </si>
  <si>
    <t>Християн Султанов</t>
  </si>
  <si>
    <t>097 Инициативи за водено от общностите местно развитие в градски и селски райони</t>
  </si>
  <si>
    <t>85%</t>
  </si>
  <si>
    <t>BG16RFOP002-2.021-0001</t>
  </si>
  <si>
    <t>ПОПЧЕВ СТОУН ДИЗАЙН</t>
  </si>
  <si>
    <t>BG16RFOP002-2.021-0002</t>
  </si>
  <si>
    <t>BG16RFOP002-2.021-0003</t>
  </si>
  <si>
    <t>ТРАФИКБИЛД ЕООД</t>
  </si>
  <si>
    <t>23.61 Производство на изделия от бетон за строителството</t>
  </si>
  <si>
    <t>24</t>
  </si>
  <si>
    <t xml:space="preserve">"Трафикбилд" ЕООД е създадена през Ноември 2004 година, в гр. Аксаково. Специализирана е в производството на бетон и вибропресовани бетонови изделия (канавки, шахти, капаци, тротоарни плочи, павета, пътни и градински бордюри и др.). Конкурентоспособноста на фирмата и налагането и като лидер на пазара, е чрез производството на качествени продукти. Тя притежава Сертификат за съответствие на произвежданите строителни продукти, който е в съответствие с БДС EN и СЕ маркировка на продуктите. Контрола на входните материали се състои с изискване на сертификат за качество на материали от доставчиците. Инвестиционното намерение е свързано със закупуване на ново производствено оборудване (Линия за производство на бетонови елементи) и въвеждането на ИКТ система (ERP- система за управление на бизнес процесите), с което ще се развие капацитета за растеж, подобри конкурентоспособността и насърчи предприемачеството на кандидата. С реализирането на инвестицията фирмата ще има възможност да заеме основния пазар на бетоновите продукти, изискващи високо качество, точност и прецизност на изработката, които могат да бъдат осигурени чрез използването на високотехнологично оборудване. </t>
  </si>
  <si>
    <t>Подобряване на конкурентноспособността и развитие на капацитета за разтеж в фирма "Трафикбилд" ЕООД, чрез закупуване на ново производствено оборудване и въвеждане на ИКТ система за управление на бизнеса.</t>
  </si>
  <si>
    <t xml:space="preserve">България, гр.Аксаково </t>
  </si>
  <si>
    <t>Mодернизиране на производствения процес, повишаване на производствения капацитет и увеличаване на експорта на Попчев стоун дизайн  ЕООД, чрез закупуване
на ново оборудване в база с. Слънчево</t>
  </si>
  <si>
    <t>България, с.Слънчево</t>
  </si>
  <si>
    <t>23.70 Рязане, профилиране и обработване на строителни и декоративни скални материали</t>
  </si>
  <si>
    <t>18</t>
  </si>
  <si>
    <t xml:space="preserve">"Попчев стоун дизайн" ЕООД е  българско дружество, със седалище в с. Слънчево, общ. Аксаково. Основната дейност е производство и търговия със скално облицовъчни материали в разнообразни цветове мрамор, гранит, варовик, оникс, мозайки и разнокаменни изделия от Италия , Гърция и Китай.Успоредно с това предлага на своите клиенти цялото разнообразие от материали, които се добиват в страната ни -български мрамор, врачански варовик, гнайс.
Основната цел за развитие на дружеството е разширяване и оптимизиране на производството. За "Попчев стоун дизайн" ЕООД е най- важно да бъде първи на местния пазар, да предлага качество и стандарт, които го отличават, да се развиват непрекъснато като инвестира във факторите на производството, в материални и нематериални активи и човешкия капитал като основен фактор на растежа. </t>
  </si>
  <si>
    <t>Подобряване на производствения капацитет и управлението на бизнес процесите в „НОРД“ АД</t>
  </si>
  <si>
    <t>28.99 Производство на други машини със специално предназначение, некласифицирани другаде</t>
  </si>
  <si>
    <t>НОРД АД</t>
  </si>
  <si>
    <t>България, гр.Девня</t>
  </si>
  <si>
    <t>НОРД АД е наследник на създадения през 1969 г. Ремонтно - механичен завод, специализиран в ремонт и поддръжка на технологично оборудване в областта на химическата промишленост.  През 1991 година е преобразувано в НОРД ЕООД (по-късно НОРД ЕАД), а от 1997 година след извършената приватизация става НОРД АД.
Основната икономическа дейност на предприятието е производството на нестандартно оборудване, съоръжения, метални конструкции и широка гама от резервни части и друго оборудване основно за химическата, циментовата и добивната промишленост, енергетиката и селското стопанство."</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</si>
</sst>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yyyy"/>
    <numFmt numFmtId="165" formatCode="#,##0.00\ _л_в"/>
    <numFmt numFmtId="166" formatCode="d\.m\.yyyy\ &quot;г.&quot;;@"/>
  </numFmts>
  <fonts count="30" x14ac:knownFonts="1">
    <font>
      <sz val="10"/>
      <name val="Arial"/>
      <charset val="204"/>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sz val="11"/>
      <color rgb="FF000000"/>
      <name val="Calibri"/>
      <family val="2"/>
    </font>
    <font>
      <sz val="10"/>
      <color indexed="8"/>
      <name val="Verdana"/>
      <family val="2"/>
      <charset val="204"/>
    </font>
    <font>
      <sz val="10"/>
      <name val="Verdana"/>
      <family val="2"/>
      <charset val="204"/>
    </font>
    <font>
      <sz val="10"/>
      <color rgb="FF000000"/>
      <name val="Verdana"/>
      <family val="2"/>
      <charset val="204"/>
    </font>
    <font>
      <sz val="10"/>
      <color theme="1"/>
      <name val="Verdana"/>
      <family val="2"/>
      <charset val="204"/>
    </font>
    <font>
      <b/>
      <sz val="10"/>
      <color indexed="8"/>
      <name val="Verdana"/>
      <family val="2"/>
      <charset val="204"/>
    </font>
    <font>
      <sz val="10"/>
      <color rgb="FF000000"/>
      <name val="Verdana"/>
    </font>
    <font>
      <sz val="10"/>
      <name val="Verdana"/>
    </font>
    <font>
      <sz val="10"/>
      <color theme="1"/>
      <name val="Verdana"/>
    </font>
    <font>
      <sz val="10"/>
      <color indexed="8"/>
      <name val="Verdana"/>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0" fillId="0" borderId="0" applyBorder="0"/>
    <xf numFmtId="0" fontId="20" fillId="0" borderId="0" applyBorder="0"/>
    <xf numFmtId="0" fontId="20" fillId="0" borderId="0" applyBorder="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0" fillId="0" borderId="0" applyBorder="0"/>
    <xf numFmtId="0" fontId="20" fillId="0" borderId="0" applyBorder="0"/>
  </cellStyleXfs>
  <cellXfs count="70">
    <xf numFmtId="0" fontId="0" fillId="0" borderId="0" xfId="0"/>
    <xf numFmtId="0" fontId="21" fillId="0" borderId="0" xfId="0" applyFont="1" applyAlignment="1">
      <alignment horizontal="center" vertical="center"/>
    </xf>
    <xf numFmtId="0" fontId="21" fillId="0" borderId="0" xfId="0" applyFont="1" applyBorder="1" applyAlignment="1">
      <alignment horizontal="center" vertical="center" wrapText="1"/>
    </xf>
    <xf numFmtId="0" fontId="21" fillId="0" borderId="0" xfId="0" applyFont="1" applyAlignment="1">
      <alignment horizontal="center" vertical="center" wrapText="1"/>
    </xf>
    <xf numFmtId="0" fontId="21" fillId="24" borderId="0" xfId="0" applyFont="1" applyFill="1" applyAlignment="1">
      <alignment horizontal="center" vertical="center"/>
    </xf>
    <xf numFmtId="0" fontId="21" fillId="0" borderId="0" xfId="0" applyFont="1" applyBorder="1" applyAlignment="1">
      <alignment horizontal="center" vertical="center"/>
    </xf>
    <xf numFmtId="0" fontId="22" fillId="0" borderId="0" xfId="0" applyFont="1" applyFill="1" applyBorder="1" applyAlignment="1">
      <alignment horizontal="center" vertical="center"/>
    </xf>
    <xf numFmtId="49" fontId="22" fillId="0" borderId="0" xfId="0" applyNumberFormat="1" applyFont="1" applyFill="1" applyBorder="1" applyAlignment="1">
      <alignment horizontal="center" vertical="center"/>
    </xf>
    <xf numFmtId="49" fontId="21" fillId="0" borderId="0" xfId="0" applyNumberFormat="1" applyFont="1" applyBorder="1" applyAlignment="1">
      <alignment horizontal="center" vertical="center"/>
    </xf>
    <xf numFmtId="49" fontId="21" fillId="0" borderId="0" xfId="0" applyNumberFormat="1" applyFont="1" applyAlignment="1">
      <alignment horizontal="center" vertical="center"/>
    </xf>
    <xf numFmtId="164" fontId="21" fillId="24" borderId="11" xfId="0" applyNumberFormat="1" applyFont="1" applyFill="1" applyBorder="1" applyAlignment="1">
      <alignment horizontal="center" vertical="center" wrapText="1"/>
    </xf>
    <xf numFmtId="0" fontId="21" fillId="24" borderId="11" xfId="0" applyFont="1" applyFill="1" applyBorder="1" applyAlignment="1">
      <alignment horizontal="center" vertical="center" wrapText="1"/>
    </xf>
    <xf numFmtId="49" fontId="23" fillId="24" borderId="0" xfId="0" applyNumberFormat="1" applyFont="1" applyFill="1" applyBorder="1" applyAlignment="1" applyProtection="1">
      <alignment horizontal="center" vertical="center" wrapText="1"/>
    </xf>
    <xf numFmtId="49" fontId="23" fillId="24" borderId="0" xfId="45" applyNumberFormat="1" applyFont="1" applyFill="1" applyBorder="1" applyAlignment="1" applyProtection="1">
      <alignment horizontal="center" vertical="center" wrapText="1"/>
    </xf>
    <xf numFmtId="49" fontId="23" fillId="24" borderId="0" xfId="39" applyNumberFormat="1" applyFont="1" applyFill="1" applyBorder="1" applyAlignment="1" applyProtection="1">
      <alignment horizontal="center" vertical="center" wrapText="1"/>
    </xf>
    <xf numFmtId="0" fontId="22" fillId="24" borderId="0" xfId="0" applyNumberFormat="1" applyFont="1" applyFill="1" applyBorder="1" applyAlignment="1" applyProtection="1">
      <alignment horizontal="center" vertical="center"/>
    </xf>
    <xf numFmtId="0" fontId="21" fillId="24" borderId="0" xfId="0" applyNumberFormat="1" applyFont="1" applyFill="1" applyBorder="1" applyAlignment="1" applyProtection="1">
      <alignment horizontal="center" vertical="center" wrapText="1"/>
    </xf>
    <xf numFmtId="166" fontId="21" fillId="24" borderId="0" xfId="0" applyNumberFormat="1" applyFont="1" applyFill="1" applyBorder="1" applyAlignment="1">
      <alignment horizontal="center" vertical="center" wrapText="1"/>
    </xf>
    <xf numFmtId="0" fontId="21" fillId="24" borderId="0" xfId="0" applyFont="1" applyFill="1" applyBorder="1" applyAlignment="1">
      <alignment horizontal="center" vertical="center" wrapText="1"/>
    </xf>
    <xf numFmtId="165" fontId="22" fillId="24" borderId="0" xfId="0" applyNumberFormat="1" applyFont="1" applyFill="1" applyBorder="1" applyAlignment="1">
      <alignment horizontal="center" vertical="center"/>
    </xf>
    <xf numFmtId="2" fontId="24" fillId="24" borderId="0" xfId="38" applyNumberFormat="1" applyFont="1" applyFill="1" applyBorder="1" applyAlignment="1" applyProtection="1">
      <alignment horizontal="center" vertical="center" wrapText="1"/>
    </xf>
    <xf numFmtId="2" fontId="23" fillId="24" borderId="0" xfId="0" applyNumberFormat="1" applyFont="1" applyFill="1" applyBorder="1" applyAlignment="1" applyProtection="1">
      <alignment vertical="center" wrapText="1"/>
    </xf>
    <xf numFmtId="0" fontId="21" fillId="24" borderId="0" xfId="0" applyFont="1" applyFill="1" applyBorder="1" applyAlignment="1">
      <alignment horizontal="center" vertical="center"/>
    </xf>
    <xf numFmtId="49" fontId="23" fillId="24" borderId="14" xfId="0" applyNumberFormat="1" applyFont="1" applyFill="1" applyBorder="1" applyAlignment="1" applyProtection="1">
      <alignment horizontal="center" vertical="center" wrapText="1"/>
    </xf>
    <xf numFmtId="49" fontId="23" fillId="24" borderId="14" xfId="46" applyNumberFormat="1" applyFont="1" applyFill="1" applyBorder="1" applyAlignment="1" applyProtection="1">
      <alignment horizontal="center" vertical="center"/>
    </xf>
    <xf numFmtId="0" fontId="22" fillId="24" borderId="14" xfId="0" applyNumberFormat="1" applyFont="1" applyFill="1" applyBorder="1" applyAlignment="1" applyProtection="1">
      <alignment horizontal="center" vertical="center" wrapText="1"/>
    </xf>
    <xf numFmtId="14" fontId="22" fillId="24" borderId="14" xfId="38" applyNumberFormat="1" applyFont="1" applyFill="1" applyBorder="1" applyAlignment="1">
      <alignment horizontal="center" vertical="center" wrapText="1"/>
    </xf>
    <xf numFmtId="49" fontId="23" fillId="24" borderId="14" xfId="45" applyNumberFormat="1" applyFont="1" applyFill="1" applyBorder="1" applyAlignment="1" applyProtection="1">
      <alignment horizontal="center" vertical="center" wrapText="1"/>
    </xf>
    <xf numFmtId="49" fontId="23" fillId="0" borderId="14" xfId="0" applyNumberFormat="1" applyFont="1" applyFill="1" applyBorder="1" applyAlignment="1" applyProtection="1">
      <alignment horizontal="center" vertical="center" wrapText="1"/>
    </xf>
    <xf numFmtId="49" fontId="23" fillId="0" borderId="14" xfId="46" applyNumberFormat="1" applyFont="1" applyFill="1" applyBorder="1" applyAlignment="1" applyProtection="1">
      <alignment horizontal="center" vertical="center" wrapText="1"/>
    </xf>
    <xf numFmtId="0" fontId="21" fillId="0" borderId="14" xfId="0" applyFont="1" applyFill="1" applyBorder="1" applyAlignment="1">
      <alignment horizontal="center" vertical="center" wrapText="1"/>
    </xf>
    <xf numFmtId="2" fontId="23" fillId="0" borderId="14" xfId="37" applyNumberFormat="1" applyFont="1" applyFill="1" applyBorder="1" applyAlignment="1" applyProtection="1">
      <alignment horizontal="center" vertical="center" wrapText="1"/>
    </xf>
    <xf numFmtId="2" fontId="23" fillId="0" borderId="14" xfId="0" applyNumberFormat="1" applyFont="1" applyFill="1" applyBorder="1" applyAlignment="1" applyProtection="1">
      <alignment vertical="center" wrapText="1"/>
    </xf>
    <xf numFmtId="9" fontId="21" fillId="0" borderId="16" xfId="0" applyNumberFormat="1" applyFont="1" applyFill="1" applyBorder="1" applyAlignment="1">
      <alignment horizontal="center" vertical="center" wrapText="1"/>
    </xf>
    <xf numFmtId="49" fontId="22" fillId="24" borderId="17" xfId="0" applyNumberFormat="1" applyFont="1" applyFill="1" applyBorder="1" applyAlignment="1">
      <alignment horizontal="center" vertical="center" wrapText="1"/>
    </xf>
    <xf numFmtId="49" fontId="23" fillId="24" borderId="15" xfId="39" applyNumberFormat="1" applyFont="1" applyFill="1" applyBorder="1" applyAlignment="1" applyProtection="1">
      <alignment horizontal="center" vertical="center" wrapText="1"/>
    </xf>
    <xf numFmtId="0" fontId="22" fillId="24" borderId="15" xfId="0" applyNumberFormat="1" applyFont="1" applyFill="1" applyBorder="1" applyAlignment="1" applyProtection="1">
      <alignment horizontal="center" vertical="center"/>
    </xf>
    <xf numFmtId="0" fontId="21" fillId="24" borderId="15" xfId="0" applyNumberFormat="1" applyFont="1" applyFill="1" applyBorder="1" applyAlignment="1" applyProtection="1">
      <alignment horizontal="center" vertical="center" wrapText="1"/>
    </xf>
    <xf numFmtId="166" fontId="21" fillId="24" borderId="15" xfId="0" applyNumberFormat="1" applyFont="1" applyFill="1" applyBorder="1" applyAlignment="1">
      <alignment horizontal="center" vertical="center" wrapText="1"/>
    </xf>
    <xf numFmtId="49" fontId="23" fillId="24" borderId="15" xfId="45" applyNumberFormat="1" applyFont="1" applyFill="1" applyBorder="1" applyAlignment="1" applyProtection="1">
      <alignment horizontal="center" vertical="center" wrapText="1"/>
    </xf>
    <xf numFmtId="49" fontId="23" fillId="24" borderId="15" xfId="0" applyNumberFormat="1" applyFont="1" applyFill="1" applyBorder="1" applyAlignment="1" applyProtection="1">
      <alignment horizontal="center" vertical="center" wrapText="1"/>
    </xf>
    <xf numFmtId="0" fontId="21" fillId="24" borderId="15" xfId="0" applyFont="1" applyFill="1" applyBorder="1" applyAlignment="1">
      <alignment horizontal="center" vertical="center" wrapText="1"/>
    </xf>
    <xf numFmtId="165" fontId="22" fillId="24" borderId="15" xfId="0" applyNumberFormat="1" applyFont="1" applyFill="1" applyBorder="1" applyAlignment="1">
      <alignment horizontal="center" vertical="center"/>
    </xf>
    <xf numFmtId="2" fontId="24" fillId="24" borderId="15" xfId="38" applyNumberFormat="1" applyFont="1" applyFill="1" applyBorder="1" applyAlignment="1" applyProtection="1">
      <alignment horizontal="center" vertical="center" wrapText="1"/>
    </xf>
    <xf numFmtId="2" fontId="23" fillId="24" borderId="15" xfId="0" applyNumberFormat="1" applyFont="1" applyFill="1" applyBorder="1" applyAlignment="1" applyProtection="1">
      <alignment vertical="center" wrapText="1"/>
    </xf>
    <xf numFmtId="49" fontId="22" fillId="24" borderId="12"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0" xfId="0" applyFont="1" applyFill="1" applyAlignment="1">
      <alignment horizontal="center" vertical="center" wrapText="1"/>
    </xf>
    <xf numFmtId="164" fontId="21"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14" fontId="21" fillId="24" borderId="11" xfId="0" applyNumberFormat="1" applyFont="1" applyFill="1" applyBorder="1" applyAlignment="1">
      <alignment horizontal="center" vertical="center" wrapText="1"/>
    </xf>
    <xf numFmtId="49" fontId="23" fillId="0" borderId="0" xfId="39" applyNumberFormat="1" applyFont="1" applyFill="1" applyBorder="1" applyAlignment="1" applyProtection="1">
      <alignment horizontal="center" vertical="center" wrapText="1"/>
    </xf>
    <xf numFmtId="49" fontId="26" fillId="0" borderId="11" xfId="39" applyNumberFormat="1" applyFont="1" applyFill="1" applyBorder="1" applyAlignment="1" applyProtection="1">
      <alignment horizontal="center" vertical="center" wrapText="1"/>
    </xf>
    <xf numFmtId="0" fontId="27" fillId="0" borderId="11" xfId="0" applyNumberFormat="1" applyFont="1" applyFill="1" applyBorder="1" applyAlignment="1" applyProtection="1">
      <alignment horizontal="center" vertical="center"/>
    </xf>
    <xf numFmtId="0" fontId="29" fillId="0" borderId="11" xfId="0" applyNumberFormat="1" applyFont="1" applyFill="1" applyBorder="1" applyAlignment="1" applyProtection="1">
      <alignment horizontal="center" vertical="center" wrapText="1"/>
    </xf>
    <xf numFmtId="166" fontId="29" fillId="0" borderId="11" xfId="0" applyNumberFormat="1" applyFont="1" applyFill="1" applyBorder="1" applyAlignment="1">
      <alignment horizontal="center" vertical="center" wrapText="1"/>
    </xf>
    <xf numFmtId="49" fontId="26" fillId="0" borderId="11" xfId="45" applyNumberFormat="1" applyFont="1" applyFill="1" applyBorder="1" applyAlignment="1" applyProtection="1">
      <alignment horizontal="center" vertical="center" wrapText="1"/>
    </xf>
    <xf numFmtId="164" fontId="29"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49" fontId="26" fillId="0" borderId="11" xfId="0" applyNumberFormat="1" applyFont="1" applyFill="1" applyBorder="1" applyAlignment="1" applyProtection="1">
      <alignment horizontal="center" vertical="center" wrapText="1"/>
    </xf>
    <xf numFmtId="0" fontId="29" fillId="24" borderId="11" xfId="0" applyFont="1" applyFill="1" applyBorder="1" applyAlignment="1">
      <alignment horizontal="center" vertical="center" wrapText="1"/>
    </xf>
    <xf numFmtId="165" fontId="27" fillId="0" borderId="11" xfId="0" applyNumberFormat="1" applyFont="1" applyFill="1" applyBorder="1" applyAlignment="1">
      <alignment horizontal="center" vertical="center"/>
    </xf>
    <xf numFmtId="2" fontId="28" fillId="0" borderId="11" xfId="38" applyNumberFormat="1" applyFont="1" applyFill="1" applyBorder="1" applyAlignment="1" applyProtection="1">
      <alignment horizontal="center" vertical="center" wrapText="1"/>
    </xf>
    <xf numFmtId="2" fontId="26" fillId="0" borderId="11" xfId="0" applyNumberFormat="1" applyFont="1" applyFill="1" applyBorder="1" applyAlignment="1" applyProtection="1">
      <alignment vertical="center" wrapText="1"/>
    </xf>
    <xf numFmtId="49" fontId="27" fillId="0" borderId="18" xfId="0" applyNumberFormat="1"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val="0"/>
        <i val="0"/>
        <strike val="0"/>
        <condense val="0"/>
        <extend val="0"/>
        <outline val="0"/>
        <shadow val="0"/>
        <u val="none"/>
        <vertAlign val="baseline"/>
        <sz val="10"/>
        <color auto="1"/>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rgb="FF000000"/>
        <name val="Verdana"/>
        <scheme val="none"/>
      </font>
      <numFmt numFmtId="2" formatCode="0.00"/>
      <fill>
        <patternFill patternType="none">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2"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Verdana"/>
        <scheme val="none"/>
      </font>
      <numFmt numFmtId="165"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Verdana"/>
        <scheme val="none"/>
      </font>
      <numFmt numFmtId="165"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Verdana"/>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Verdana"/>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Verdana"/>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Verdana"/>
        <scheme val="none"/>
      </font>
      <numFmt numFmtId="164"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Verdana"/>
        <scheme val="none"/>
      </font>
      <numFmt numFmtId="166"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Verdana"/>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Verdana"/>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0"/>
        <color indexed="8"/>
        <name val="Verdan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2:P8" totalsRowShown="0" headerRowDxfId="20" dataDxfId="18" headerRowBorderDxfId="19" tableBorderDxfId="17" totalsRowBorderDxfId="16">
  <autoFilter ref="A2:P8"/>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calculatedColumnFormula>E3+(F3*31)</calculatedColumnFormula>
    </tableColumn>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tableColumn id="15" name="Размер на съфинансирането от Съюза (в лева) / Union co-financing (in BGN)" dataDxfId="1">
      <calculatedColumnFormula>M3*P3</calculatedColumnFormula>
    </tableColumn>
    <tableColumn id="14" name="Процент на съфинансиране от Съюза /Union co-financing rate"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zoomScale="90" zoomScaleNormal="90" zoomScaleSheetLayoutView="50" workbookViewId="0">
      <selection activeCell="K3" sqref="K3"/>
    </sheetView>
  </sheetViews>
  <sheetFormatPr defaultRowHeight="12.75" x14ac:dyDescent="0.2"/>
  <cols>
    <col min="1" max="1" width="20" style="1" customWidth="1"/>
    <col min="2" max="2" width="16.42578125" style="6" customWidth="1"/>
    <col min="3" max="3" width="12.28515625" style="7" customWidth="1"/>
    <col min="4" max="4" width="17" style="1" customWidth="1"/>
    <col min="5" max="5" width="14.42578125" style="1" customWidth="1"/>
    <col min="6" max="6" width="12.28515625" style="1" customWidth="1"/>
    <col min="7" max="7" width="16.5703125" style="9" customWidth="1"/>
    <col min="8" max="8" width="16.5703125" style="1" customWidth="1"/>
    <col min="9" max="9" width="19.140625" style="1" customWidth="1"/>
    <col min="10" max="10" width="15.42578125" style="1" customWidth="1"/>
    <col min="11" max="11" width="18" style="3" customWidth="1"/>
    <col min="12" max="12" width="19.85546875" style="7" customWidth="1"/>
    <col min="13" max="13" width="19.5703125" style="7" customWidth="1"/>
    <col min="14" max="14" width="21" style="7" customWidth="1"/>
    <col min="15" max="15" width="19" style="7" customWidth="1"/>
    <col min="16" max="16" width="13.140625" style="7" customWidth="1"/>
    <col min="17" max="16384" width="9.140625" style="1"/>
  </cols>
  <sheetData>
    <row r="1" spans="1:20" ht="140.25" customHeight="1" x14ac:dyDescent="0.2">
      <c r="A1" s="68" t="s">
        <v>0</v>
      </c>
      <c r="B1" s="69"/>
      <c r="C1" s="69"/>
      <c r="D1" s="69"/>
      <c r="E1" s="69"/>
      <c r="F1" s="69"/>
      <c r="G1" s="69"/>
      <c r="H1" s="69"/>
      <c r="I1" s="69"/>
      <c r="J1" s="69"/>
      <c r="K1" s="69"/>
      <c r="L1" s="69"/>
      <c r="M1" s="69"/>
      <c r="N1" s="69"/>
      <c r="O1" s="69"/>
      <c r="P1" s="69"/>
    </row>
    <row r="2" spans="1:20" s="50" customFormat="1" ht="122.25" customHeight="1" x14ac:dyDescent="0.2">
      <c r="A2" s="46" t="s">
        <v>1</v>
      </c>
      <c r="B2" s="47" t="s">
        <v>2</v>
      </c>
      <c r="C2" s="47" t="s">
        <v>3</v>
      </c>
      <c r="D2" s="47" t="s">
        <v>4</v>
      </c>
      <c r="E2" s="47" t="s">
        <v>9</v>
      </c>
      <c r="F2" s="47" t="s">
        <v>10</v>
      </c>
      <c r="G2" s="48" t="s">
        <v>11</v>
      </c>
      <c r="H2" s="47" t="s">
        <v>5</v>
      </c>
      <c r="I2" s="47" t="s">
        <v>12</v>
      </c>
      <c r="J2" s="47" t="s">
        <v>6</v>
      </c>
      <c r="K2" s="47" t="s">
        <v>14</v>
      </c>
      <c r="L2" s="47" t="s">
        <v>13</v>
      </c>
      <c r="M2" s="47" t="s">
        <v>7</v>
      </c>
      <c r="N2" s="49" t="s">
        <v>8</v>
      </c>
      <c r="O2" s="49" t="s">
        <v>15</v>
      </c>
      <c r="P2" s="49" t="s">
        <v>16</v>
      </c>
    </row>
    <row r="3" spans="1:20" s="50" customFormat="1" ht="122.25" customHeight="1" x14ac:dyDescent="0.2">
      <c r="A3" s="55" t="s">
        <v>25</v>
      </c>
      <c r="B3" s="55" t="s">
        <v>26</v>
      </c>
      <c r="C3" s="56">
        <v>103750816</v>
      </c>
      <c r="D3" s="57" t="s">
        <v>37</v>
      </c>
      <c r="E3" s="58">
        <v>43508</v>
      </c>
      <c r="F3" s="59" t="s">
        <v>38</v>
      </c>
      <c r="G3" s="60">
        <f>E3+(F3*31)</f>
        <v>44066</v>
      </c>
      <c r="H3" s="61" t="s">
        <v>39</v>
      </c>
      <c r="I3" s="62" t="s">
        <v>35</v>
      </c>
      <c r="J3" s="57" t="s">
        <v>36</v>
      </c>
      <c r="K3" s="57" t="s">
        <v>23</v>
      </c>
      <c r="L3" s="64">
        <v>243000</v>
      </c>
      <c r="M3" s="64">
        <v>218700</v>
      </c>
      <c r="N3" s="65">
        <v>24300</v>
      </c>
      <c r="O3" s="66">
        <f>M3*P3</f>
        <v>185895</v>
      </c>
      <c r="P3" s="67" t="s">
        <v>24</v>
      </c>
    </row>
    <row r="4" spans="1:20" s="50" customFormat="1" ht="122.25" customHeight="1" x14ac:dyDescent="0.2">
      <c r="A4" s="55" t="s">
        <v>27</v>
      </c>
      <c r="B4" s="55" t="s">
        <v>42</v>
      </c>
      <c r="C4" s="56">
        <v>103044234</v>
      </c>
      <c r="D4" s="57" t="s">
        <v>41</v>
      </c>
      <c r="E4" s="58">
        <v>43529</v>
      </c>
      <c r="F4" s="59" t="s">
        <v>21</v>
      </c>
      <c r="G4" s="60">
        <f>E4+(F4*31)</f>
        <v>43901</v>
      </c>
      <c r="H4" s="61" t="s">
        <v>44</v>
      </c>
      <c r="I4" s="62" t="s">
        <v>40</v>
      </c>
      <c r="J4" s="57" t="s">
        <v>43</v>
      </c>
      <c r="K4" s="63" t="s">
        <v>23</v>
      </c>
      <c r="L4" s="64">
        <v>273400</v>
      </c>
      <c r="M4" s="64">
        <v>246060</v>
      </c>
      <c r="N4" s="65">
        <v>27340</v>
      </c>
      <c r="O4" s="66">
        <f t="shared" ref="O4:O5" si="0">M4*P4</f>
        <v>209151</v>
      </c>
      <c r="P4" s="67" t="s">
        <v>24</v>
      </c>
    </row>
    <row r="5" spans="1:20" s="50" customFormat="1" ht="122.25" customHeight="1" x14ac:dyDescent="0.2">
      <c r="A5" s="55" t="s">
        <v>28</v>
      </c>
      <c r="B5" s="55" t="s">
        <v>29</v>
      </c>
      <c r="C5" s="56">
        <v>103845730</v>
      </c>
      <c r="D5" s="57" t="s">
        <v>30</v>
      </c>
      <c r="E5" s="58">
        <v>43532</v>
      </c>
      <c r="F5" s="59" t="s">
        <v>31</v>
      </c>
      <c r="G5" s="60">
        <f>E5+(F5*31)</f>
        <v>44276</v>
      </c>
      <c r="H5" s="61" t="s">
        <v>32</v>
      </c>
      <c r="I5" s="62" t="s">
        <v>33</v>
      </c>
      <c r="J5" s="57" t="s">
        <v>34</v>
      </c>
      <c r="K5" s="57" t="s">
        <v>23</v>
      </c>
      <c r="L5" s="64">
        <v>371920</v>
      </c>
      <c r="M5" s="64">
        <v>334728</v>
      </c>
      <c r="N5" s="65">
        <v>37192</v>
      </c>
      <c r="O5" s="66">
        <f t="shared" si="0"/>
        <v>284518.8</v>
      </c>
      <c r="P5" s="67" t="s">
        <v>24</v>
      </c>
    </row>
    <row r="6" spans="1:20" ht="68.25" customHeight="1" x14ac:dyDescent="0.2">
      <c r="A6" s="12"/>
      <c r="B6" s="23"/>
      <c r="C6" s="24"/>
      <c r="D6" s="25"/>
      <c r="E6" s="26"/>
      <c r="F6" s="27"/>
      <c r="G6" s="51" t="s">
        <v>18</v>
      </c>
      <c r="H6" s="52" t="s">
        <v>22</v>
      </c>
      <c r="I6" s="28"/>
      <c r="J6" s="29"/>
      <c r="K6" s="30" t="s">
        <v>17</v>
      </c>
      <c r="L6" s="31"/>
      <c r="M6" s="31"/>
      <c r="N6" s="31"/>
      <c r="O6" s="32"/>
      <c r="P6" s="33"/>
    </row>
    <row r="7" spans="1:20" ht="68.25" customHeight="1" x14ac:dyDescent="0.2">
      <c r="A7" s="14"/>
      <c r="B7" s="14"/>
      <c r="C7" s="15"/>
      <c r="D7" s="16"/>
      <c r="E7" s="17"/>
      <c r="F7" s="13"/>
      <c r="G7" s="10" t="s">
        <v>19</v>
      </c>
      <c r="H7" s="11"/>
      <c r="I7" s="12"/>
      <c r="J7" s="16"/>
      <c r="K7" s="18"/>
      <c r="L7" s="19"/>
      <c r="M7" s="19"/>
      <c r="N7" s="20"/>
      <c r="O7" s="21"/>
      <c r="P7" s="34"/>
      <c r="Q7" s="22"/>
      <c r="R7" s="4"/>
      <c r="S7" s="4"/>
      <c r="T7" s="4"/>
    </row>
    <row r="8" spans="1:20" ht="68.25" customHeight="1" x14ac:dyDescent="0.2">
      <c r="A8" s="54"/>
      <c r="B8" s="35"/>
      <c r="C8" s="36"/>
      <c r="D8" s="37"/>
      <c r="E8" s="38"/>
      <c r="F8" s="39"/>
      <c r="G8" s="10" t="s">
        <v>20</v>
      </c>
      <c r="H8" s="53"/>
      <c r="I8" s="40"/>
      <c r="J8" s="37"/>
      <c r="K8" s="41"/>
      <c r="L8" s="42"/>
      <c r="M8" s="42"/>
      <c r="N8" s="43"/>
      <c r="O8" s="44"/>
      <c r="P8" s="45"/>
      <c r="Q8" s="22"/>
      <c r="R8" s="4"/>
      <c r="S8" s="4"/>
      <c r="T8" s="4"/>
    </row>
    <row r="9" spans="1:20" x14ac:dyDescent="0.2">
      <c r="A9" s="5"/>
      <c r="D9" s="5"/>
      <c r="E9" s="5"/>
      <c r="F9" s="5"/>
      <c r="G9" s="8"/>
      <c r="H9" s="5"/>
      <c r="I9" s="5"/>
      <c r="J9" s="5"/>
      <c r="K9" s="2"/>
    </row>
    <row r="10" spans="1:20" x14ac:dyDescent="0.2">
      <c r="A10" s="5"/>
      <c r="D10" s="5"/>
      <c r="E10" s="5"/>
      <c r="F10" s="5"/>
      <c r="G10" s="8"/>
      <c r="H10" s="5"/>
      <c r="I10" s="5"/>
      <c r="J10" s="5"/>
      <c r="K10" s="2"/>
    </row>
    <row r="11" spans="1:20" x14ac:dyDescent="0.2">
      <c r="A11" s="5"/>
      <c r="D11" s="5"/>
      <c r="E11" s="5"/>
      <c r="F11" s="5"/>
      <c r="G11" s="8"/>
      <c r="H11" s="5"/>
      <c r="I11" s="5"/>
      <c r="J11" s="5"/>
      <c r="K11" s="2"/>
    </row>
    <row r="12" spans="1:20" x14ac:dyDescent="0.2">
      <c r="A12" s="5"/>
      <c r="D12" s="5"/>
      <c r="E12" s="5"/>
      <c r="F12" s="5"/>
      <c r="G12" s="8"/>
      <c r="H12" s="5"/>
      <c r="I12" s="5"/>
      <c r="J12" s="5"/>
      <c r="K12" s="2"/>
    </row>
  </sheetData>
  <mergeCells count="1">
    <mergeCell ref="A1:P1"/>
  </mergeCells>
  <phoneticPr fontId="19" type="noConversion"/>
  <printOptions horizontalCentered="1"/>
  <pageMargins left="0.11811023622047245" right="0.11811023622047245" top="1.1417322834645669" bottom="0.74803149606299213" header="0.31496062992125984" footer="0.31496062992125984"/>
  <pageSetup paperSize="9" scale="40"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User</cp:lastModifiedBy>
  <cp:lastPrinted>2019-04-10T11:32:50Z</cp:lastPrinted>
  <dcterms:created xsi:type="dcterms:W3CDTF">2008-09-17T07:28:51Z</dcterms:created>
  <dcterms:modified xsi:type="dcterms:W3CDTF">2019-04-10T11:34:12Z</dcterms:modified>
</cp:coreProperties>
</file>