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20490" windowHeight="7275"/>
  </bookViews>
  <sheets>
    <sheet name="Sheet1" sheetId="1" r:id="rId1"/>
  </sheets>
  <definedNames>
    <definedName name="_xlnm.Print_Area" localSheetId="0">Sheet1!$A$1:$P$9</definedName>
  </definedNames>
  <calcPr calcId="145621"/>
</workbook>
</file>

<file path=xl/calcChain.xml><?xml version="1.0" encoding="utf-8"?>
<calcChain xmlns="http://schemas.openxmlformats.org/spreadsheetml/2006/main">
  <c r="O5" i="1" l="1"/>
  <c r="P5" i="1" s="1"/>
  <c r="P6" i="1"/>
</calcChain>
</file>

<file path=xl/sharedStrings.xml><?xml version="1.0" encoding="utf-8"?>
<sst xmlns="http://schemas.openxmlformats.org/spreadsheetml/2006/main" count="58" uniqueCount="55">
  <si>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</si>
  <si>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</si>
  <si>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</si>
  <si>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</si>
  <si>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</si>
  <si>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</si>
  <si>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</si>
  <si>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</si>
  <si>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</si>
  <si>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</si>
  <si>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</si>
  <si>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</si>
  <si>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</si>
  <si>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</si>
  <si>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</si>
  <si>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</si>
  <si>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 xml:space="preserve">
</t>
  </si>
  <si>
    <t>Ръководител на Управляващия орган</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</si>
  <si>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</si>
  <si>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Подпис</t>
  </si>
  <si>
    <t>Дата</t>
  </si>
  <si>
    <r>
      <rPr>
        <b/>
        <sz val="16"/>
        <color indexed="8"/>
        <rFont val="Verdana"/>
        <family val="2"/>
        <charset val="204"/>
      </rPr>
      <t>ХРИСТИЯН СУЛТАНОВ</t>
    </r>
    <r>
      <rPr>
        <sz val="16"/>
        <color indexed="8"/>
        <rFont val="Arial"/>
        <family val="2"/>
        <charset val="204"/>
      </rPr>
      <t xml:space="preserve">
</t>
    </r>
    <r>
      <rPr>
        <i/>
        <sz val="16"/>
        <color indexed="8"/>
        <rFont val="Arial"/>
        <family val="2"/>
        <charset val="204"/>
      </rPr>
      <t>Главен директор на ГД ЕФК и 
Ръководител на УO на ОПИК</t>
    </r>
  </si>
  <si>
    <t>097 Инициативи за водено от общностите местно развитие в градски и селски райони</t>
  </si>
  <si>
    <t>BG16RFOP002-2.016-0001</t>
  </si>
  <si>
    <t xml:space="preserve">"ГАЛВАНОПРАКТИК - ПЕТРОВ СЪДРУЖИЕ" СД </t>
  </si>
  <si>
    <t xml:space="preserve"> 010357827</t>
  </si>
  <si>
    <t>25.61 Повърхностно обработване и нанасяне на покритие върху метал</t>
  </si>
  <si>
    <t>18</t>
  </si>
  <si>
    <t>Основната цел при изпълнението на проекта е подобряване на производствения капацитет на нашето предприятие чрез ефективното и ефикасно използване на факторите на производство – като ресурси (метали, химичен агент, електрическа енергия, вода, време, човешки капитал), като качество на процесите, и съответно качество на крайния продукт, което е в унисон с развитието на устойчива пазарна конкурентоспособност на МСП на територията на МИГ - Панагюрище, Стрелча, Лесичово и ще доведе до запазване на актуалните ни клиенти и спечелване на нови клиенти от всички икономически отрасли от страната и чужбина.</t>
  </si>
  <si>
    <t>Подобряване на производствения капацитет за растеж с ефективното и ефикасно използване на ресурсите, повишаване на качеството и оптимизиране на производството чрез технологична модернизация и окомплектовка на цех „фотохимично фрезоване“ със закупуване на нови модерни – автоматична линия за фотохимично фрезоване, допълнително оборудване и спомагателна техника.</t>
  </si>
  <si>
    <t>гр.Панагюрище</t>
  </si>
  <si>
    <t>BG16RFOP002-2.016-0003</t>
  </si>
  <si>
    <t>"СИ ДИ ЕЛ" ООД</t>
  </si>
  <si>
    <t>112080514</t>
  </si>
  <si>
    <t>25.50 Коване, щамповане и валцуване на метал; прахова металургия</t>
  </si>
  <si>
    <t>1. Общите цели на проектното предложение са:
- Подобряване на производствения капацитет и конкурентноспособност на “Си Ди Ел“ ООД; 
- Повишаване на пазарната реализация и устойчивото присъствие на “Си Ди Ел“ ООД, както на територията на МИГ и в България, така и на външни пазари.</t>
  </si>
  <si>
    <t>"Подобряване на производствения капацитет на "Си Ди Ел" ООД"</t>
  </si>
  <si>
    <t>98 Инициативи за водено от общностите местно развитие в градски и селски райони</t>
  </si>
  <si>
    <t>14</t>
  </si>
  <si>
    <t>10</t>
  </si>
  <si>
    <t>BG16RFOP002-2.023-0011</t>
  </si>
  <si>
    <t xml:space="preserve">ПИРИН СПРИНГ АД </t>
  </si>
  <si>
    <t>11.07 Производство на безалкохолни напитки, минерални и други бутилирани води</t>
  </si>
  <si>
    <t>10.03.2020 г.</t>
  </si>
  <si>
    <t>Общата цел на настоящото проектно предложение е да се спомогне за диверсификацията на икономиката в територията на общините Гоце Делчев, Гърмен и Хаджидимово и развитието на конкурентоспособността в региона чрез повишаване на производствения капацитет и засилване на експортния потенциал в "Пирин Спринг" АД.</t>
  </si>
  <si>
    <t>Технологично обновление и автоматизация</t>
  </si>
  <si>
    <t>гр. Гоце Делчев</t>
  </si>
  <si>
    <t>BG16RFOP002-2.023-0015</t>
  </si>
  <si>
    <t>13.05.2019 г.</t>
  </si>
  <si>
    <t>ДЖЕМИ-СТИЛ ЕООД</t>
  </si>
  <si>
    <t>08.05.2019 г.</t>
  </si>
  <si>
    <t>14.14 Производство на долно облекло</t>
  </si>
  <si>
    <t>Повишаване на производствения капацитет и осъществяване на експортна дейност в "Джеми Стил" ЕООД, която да води до диверсификация на икономиката в територията на общините Гоце Делчев, Гърмен и Хаджидимово и развитието на конкурентоспособността в региона.</t>
  </si>
  <si>
    <t>Технологично обновление в "Джеми Стил" ЕООД</t>
  </si>
  <si>
    <t>с.Горно Дряново</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</si>
</sst>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mm/yyyy"/>
    <numFmt numFmtId="165" formatCode="#,##0.00\ _л_в"/>
    <numFmt numFmtId="166" formatCode="d\.m\.yyyy\ &quot;г.&quot;;@"/>
    <numFmt numFmtId="167" formatCode="#,##0.00\ &quot;лв.&quot;"/>
    <numFmt numFmtId="169" formatCode="dd\.m\.yyyy\ &quot;г.&quot;;@"/>
    <numFmt numFmtId="170" formatCode="dd\.mm\.yyyy\ &quot;г.&quot;;@"/>
  </numFmts>
  <fonts count="45"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b/>
      <sz val="10"/>
      <color indexed="8"/>
      <name val="Arial"/>
      <family val="2"/>
      <charset val="204"/>
    </font>
    <font>
      <sz val="11"/>
      <color rgb="FF000000"/>
      <name val="Calibri"/>
      <family val="2"/>
    </font>
    <font>
      <b/>
      <sz val="10"/>
      <color rgb="FF000000"/>
      <name val="Verdana"/>
      <family val="2"/>
    </font>
    <font>
      <b/>
      <sz val="10"/>
      <color rgb="FF000000"/>
      <name val="Verdana"/>
      <family val="2"/>
      <charset val="204"/>
    </font>
    <font>
      <b/>
      <sz val="10"/>
      <name val="Arial"/>
      <family val="2"/>
      <charset val="204"/>
    </font>
    <font>
      <b/>
      <sz val="10"/>
      <name val="Verdana"/>
      <family val="2"/>
      <charset val="204"/>
    </font>
    <font>
      <b/>
      <sz val="10"/>
      <color theme="1"/>
      <name val="Verdana"/>
      <family val="2"/>
      <charset val="204"/>
    </font>
    <font>
      <b/>
      <sz val="10"/>
      <color indexed="8"/>
      <name val="Verdana"/>
      <family val="2"/>
      <charset val="204"/>
    </font>
    <font>
      <b/>
      <sz val="8"/>
      <color indexed="8"/>
      <name val="Arial"/>
      <family val="2"/>
      <charset val="204"/>
    </font>
    <font>
      <b/>
      <sz val="10"/>
      <color rgb="FF000000"/>
      <name val="Calibri"/>
      <family val="2"/>
    </font>
    <font>
      <sz val="10"/>
      <color indexed="8"/>
      <name val="Arial"/>
      <family val="2"/>
      <charset val="204"/>
    </font>
    <font>
      <b/>
      <sz val="10"/>
      <color rgb="FF000000"/>
      <name val="Arial"/>
      <family val="2"/>
      <charset val="204"/>
    </font>
    <font>
      <b/>
      <sz val="12"/>
      <color rgb="FF000000"/>
      <name val="Verdana"/>
      <family val="2"/>
      <charset val="204"/>
    </font>
    <font>
      <sz val="12"/>
      <color indexed="8"/>
      <name val="Arial"/>
      <family val="2"/>
      <charset val="204"/>
    </font>
    <font>
      <b/>
      <sz val="12"/>
      <color indexed="8"/>
      <name val="Arial"/>
      <family val="2"/>
      <charset val="204"/>
    </font>
    <font>
      <sz val="14"/>
      <color indexed="8"/>
      <name val="Verdana"/>
      <family val="2"/>
      <charset val="204"/>
    </font>
    <font>
      <i/>
      <sz val="16"/>
      <color indexed="8"/>
      <name val="Arial"/>
      <family val="2"/>
      <charset val="204"/>
    </font>
    <font>
      <sz val="16"/>
      <color indexed="8"/>
      <name val="Arial"/>
      <family val="2"/>
      <charset val="204"/>
    </font>
    <font>
      <b/>
      <sz val="16"/>
      <color indexed="8"/>
      <name val="Verdana"/>
      <family val="2"/>
      <charset val="204"/>
    </font>
    <font>
      <sz val="10"/>
      <color indexed="8"/>
      <name val="Verdana"/>
      <family val="2"/>
      <charset val="204"/>
    </font>
    <font>
      <sz val="10"/>
      <color theme="1"/>
      <name val="Arial"/>
      <family val="2"/>
      <charset val="204"/>
    </font>
    <font>
      <sz val="10"/>
      <color rgb="FF000000"/>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applyBorder="0"/>
    <xf numFmtId="0" fontId="24" fillId="0" borderId="0" applyBorder="0"/>
    <xf numFmtId="0" fontId="24"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4" fillId="0" borderId="0" applyBorder="0"/>
    <xf numFmtId="0" fontId="24" fillId="0" borderId="0" applyBorder="0"/>
    <xf numFmtId="0" fontId="1" fillId="0" borderId="0"/>
  </cellStyleXfs>
  <cellXfs count="85">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5" fillId="24" borderId="0" xfId="0" applyNumberFormat="1" applyFont="1" applyFill="1" applyBorder="1" applyAlignment="1" applyProtection="1">
      <alignment horizontal="center" vertical="center" wrapText="1"/>
    </xf>
    <xf numFmtId="0" fontId="27" fillId="24" borderId="0" xfId="0" applyNumberFormat="1" applyFont="1" applyFill="1" applyBorder="1" applyAlignment="1" applyProtection="1">
      <alignment horizontal="center" vertical="center" wrapText="1"/>
    </xf>
    <xf numFmtId="14" fontId="28" fillId="24" borderId="0" xfId="38" applyNumberFormat="1" applyFont="1" applyFill="1" applyBorder="1" applyAlignment="1">
      <alignment horizontal="center" vertical="center" wrapText="1"/>
    </xf>
    <xf numFmtId="0" fontId="2" fillId="0" borderId="0" xfId="0" applyFont="1" applyBorder="1" applyAlignment="1">
      <alignment horizontal="center" vertical="center"/>
    </xf>
    <xf numFmtId="0" fontId="31"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49" fontId="32" fillId="24" borderId="0" xfId="46" applyNumberFormat="1" applyFont="1" applyFill="1" applyBorder="1" applyAlignment="1" applyProtection="1">
      <alignment horizontal="center" vertical="center"/>
    </xf>
    <xf numFmtId="49" fontId="32" fillId="24" borderId="0" xfId="46" applyNumberFormat="1" applyFont="1" applyFill="1" applyBorder="1" applyAlignment="1" applyProtection="1">
      <alignment horizontal="center" vertical="center" wrapText="1"/>
    </xf>
    <xf numFmtId="0" fontId="30" fillId="24" borderId="0" xfId="0" applyFont="1" applyFill="1" applyBorder="1" applyAlignment="1">
      <alignment horizontal="center" vertical="center" wrapText="1"/>
    </xf>
    <xf numFmtId="2" fontId="26" fillId="24" borderId="0" xfId="37" applyNumberFormat="1" applyFont="1" applyFill="1" applyBorder="1" applyAlignment="1" applyProtection="1">
      <alignment horizontal="center" vertical="center" wrapText="1"/>
    </xf>
    <xf numFmtId="2" fontId="26" fillId="24" borderId="0" xfId="0" applyNumberFormat="1" applyFont="1" applyFill="1" applyBorder="1" applyAlignment="1" applyProtection="1">
      <alignment vertical="center" wrapText="1"/>
    </xf>
    <xf numFmtId="9" fontId="30" fillId="24" borderId="0" xfId="0" applyNumberFormat="1" applyFont="1" applyFill="1" applyBorder="1" applyAlignment="1">
      <alignment horizontal="center" vertical="center" wrapText="1"/>
    </xf>
    <xf numFmtId="0" fontId="33" fillId="0" borderId="0" xfId="0" applyFont="1" applyBorder="1" applyAlignment="1">
      <alignment horizontal="center" vertical="center"/>
    </xf>
    <xf numFmtId="0" fontId="33" fillId="0" borderId="0" xfId="0" applyFont="1" applyAlignment="1">
      <alignment horizontal="center" vertical="center"/>
    </xf>
    <xf numFmtId="49" fontId="26" fillId="24" borderId="0" xfId="39" applyNumberFormat="1" applyFont="1" applyFill="1" applyBorder="1" applyAlignment="1" applyProtection="1">
      <alignment horizontal="center" vertical="center" wrapText="1"/>
    </xf>
    <xf numFmtId="0" fontId="27" fillId="24" borderId="0" xfId="0" applyNumberFormat="1" applyFont="1" applyFill="1" applyBorder="1" applyAlignment="1" applyProtection="1">
      <alignment horizontal="center" vertical="center"/>
    </xf>
    <xf numFmtId="0" fontId="23" fillId="24" borderId="0" xfId="0" applyNumberFormat="1" applyFont="1" applyFill="1" applyBorder="1" applyAlignment="1" applyProtection="1">
      <alignment horizontal="center" vertical="center" wrapText="1"/>
    </xf>
    <xf numFmtId="166" fontId="23" fillId="24" borderId="0" xfId="0" applyNumberFormat="1" applyFont="1" applyFill="1" applyBorder="1" applyAlignment="1">
      <alignment horizontal="center" vertical="center" wrapText="1"/>
    </xf>
    <xf numFmtId="0" fontId="23" fillId="24" borderId="0" xfId="0" applyFont="1" applyFill="1" applyBorder="1" applyAlignment="1">
      <alignment horizontal="center" vertical="center" wrapText="1"/>
    </xf>
    <xf numFmtId="49" fontId="26" fillId="24" borderId="0" xfId="0" applyNumberFormat="1" applyFont="1" applyFill="1" applyBorder="1" applyAlignment="1" applyProtection="1">
      <alignment horizontal="center" vertical="center" wrapText="1"/>
    </xf>
    <xf numFmtId="165" fontId="28" fillId="24" borderId="0" xfId="0" applyNumberFormat="1" applyFont="1" applyFill="1" applyBorder="1" applyAlignment="1">
      <alignment horizontal="center" vertical="center"/>
    </xf>
    <xf numFmtId="2" fontId="29" fillId="24" borderId="0" xfId="38" applyNumberFormat="1" applyFont="1" applyFill="1" applyBorder="1" applyAlignment="1" applyProtection="1">
      <alignment horizontal="center" vertical="center" wrapText="1"/>
    </xf>
    <xf numFmtId="2" fontId="34" fillId="24" borderId="0" xfId="0" applyNumberFormat="1" applyFont="1" applyFill="1" applyBorder="1" applyAlignment="1" applyProtection="1">
      <alignment vertical="center" wrapText="1"/>
    </xf>
    <xf numFmtId="9" fontId="27" fillId="24" borderId="0" xfId="0" applyNumberFormat="1" applyFont="1" applyFill="1" applyBorder="1" applyAlignment="1">
      <alignment horizontal="center" vertical="center" wrapText="1"/>
    </xf>
    <xf numFmtId="0" fontId="33" fillId="24" borderId="0" xfId="0" applyFont="1" applyFill="1" applyBorder="1" applyAlignment="1">
      <alignment horizontal="center" vertical="center"/>
    </xf>
    <xf numFmtId="0" fontId="33" fillId="24" borderId="0" xfId="0" applyFont="1" applyFill="1" applyAlignment="1">
      <alignment horizontal="center" vertical="center"/>
    </xf>
    <xf numFmtId="49" fontId="26" fillId="0" borderId="0" xfId="39"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lignment horizontal="center" vertical="center" wrapText="1"/>
    </xf>
    <xf numFmtId="49" fontId="26" fillId="0" borderId="0" xfId="0" applyNumberFormat="1" applyFont="1" applyFill="1" applyBorder="1" applyAlignment="1" applyProtection="1">
      <alignment horizontal="center" vertical="center" wrapText="1"/>
    </xf>
    <xf numFmtId="165" fontId="28" fillId="0" borderId="0" xfId="0" applyNumberFormat="1" applyFont="1" applyFill="1" applyBorder="1" applyAlignment="1">
      <alignment horizontal="center" vertical="center"/>
    </xf>
    <xf numFmtId="2" fontId="29" fillId="0" borderId="0" xfId="38" applyNumberFormat="1" applyFont="1" applyFill="1" applyBorder="1" applyAlignment="1" applyProtection="1">
      <alignment horizontal="center" vertical="center" wrapText="1"/>
    </xf>
    <xf numFmtId="2" fontId="34" fillId="0" borderId="0" xfId="0" applyNumberFormat="1" applyFont="1" applyFill="1" applyBorder="1" applyAlignment="1" applyProtection="1">
      <alignment vertical="center" wrapText="1"/>
    </xf>
    <xf numFmtId="9" fontId="27" fillId="0" borderId="0" xfId="0" applyNumberFormat="1" applyFont="1" applyFill="1" applyBorder="1" applyAlignment="1">
      <alignment horizontal="center" vertical="center" wrapText="1"/>
    </xf>
    <xf numFmtId="49" fontId="35" fillId="24" borderId="0" xfId="45" applyNumberFormat="1" applyFont="1" applyFill="1" applyBorder="1" applyAlignment="1" applyProtection="1">
      <alignment horizontal="center" vertical="center" wrapText="1"/>
    </xf>
    <xf numFmtId="49" fontId="35" fillId="0" borderId="0" xfId="45" applyNumberFormat="1" applyFont="1" applyFill="1" applyBorder="1" applyAlignment="1" applyProtection="1">
      <alignment horizontal="center" vertical="center" wrapText="1"/>
    </xf>
    <xf numFmtId="164" fontId="38" fillId="0" borderId="11" xfId="47" applyNumberFormat="1" applyFont="1" applyFill="1" applyBorder="1" applyAlignment="1">
      <alignment horizontal="center" vertical="center" wrapText="1"/>
    </xf>
    <xf numFmtId="164"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164" fontId="40" fillId="0" borderId="11" xfId="47" applyNumberFormat="1" applyFont="1" applyFill="1" applyBorder="1" applyAlignment="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1" xfId="46"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wrapText="1"/>
    </xf>
    <xf numFmtId="14" fontId="1" fillId="0" borderId="11" xfId="38" applyNumberFormat="1" applyFont="1" applyFill="1" applyBorder="1" applyAlignment="1">
      <alignment horizontal="center" vertical="center" wrapText="1"/>
    </xf>
    <xf numFmtId="49" fontId="1" fillId="0" borderId="11" xfId="45" applyNumberFormat="1" applyFont="1" applyFill="1" applyBorder="1" applyAlignment="1" applyProtection="1">
      <alignment horizontal="center" vertical="center" wrapText="1"/>
    </xf>
    <xf numFmtId="49" fontId="1" fillId="0" borderId="11" xfId="46" applyNumberFormat="1" applyFont="1" applyFill="1" applyBorder="1" applyAlignment="1" applyProtection="1">
      <alignment horizontal="center" vertical="center" wrapText="1"/>
    </xf>
    <xf numFmtId="0" fontId="1" fillId="0" borderId="11" xfId="0" applyFont="1" applyFill="1" applyBorder="1" applyAlignment="1">
      <alignment horizontal="center" vertical="center"/>
    </xf>
    <xf numFmtId="167" fontId="1" fillId="0" borderId="11" xfId="0" applyNumberFormat="1" applyFont="1" applyFill="1" applyBorder="1" applyAlignment="1" applyProtection="1">
      <alignment horizontal="right" vertical="center" wrapText="1"/>
    </xf>
    <xf numFmtId="167" fontId="1" fillId="0" borderId="11" xfId="37" applyNumberFormat="1" applyFont="1" applyFill="1" applyBorder="1" applyAlignment="1" applyProtection="1">
      <alignment horizontal="right" vertical="center" wrapText="1"/>
    </xf>
    <xf numFmtId="167" fontId="1" fillId="0" borderId="11" xfId="38" applyNumberFormat="1" applyFont="1" applyFill="1" applyBorder="1" applyAlignment="1" applyProtection="1">
      <alignment horizontal="right" vertical="center" wrapText="1"/>
    </xf>
    <xf numFmtId="164" fontId="42" fillId="0" borderId="11" xfId="47" applyNumberFormat="1" applyFont="1" applyFill="1" applyBorder="1" applyAlignment="1">
      <alignment horizontal="center" vertical="center" wrapText="1"/>
    </xf>
    <xf numFmtId="164" fontId="36" fillId="24"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14" fontId="39" fillId="24" borderId="11" xfId="0" applyNumberFormat="1" applyFont="1" applyFill="1" applyBorder="1" applyAlignment="1">
      <alignment horizontal="center" vertical="center"/>
    </xf>
    <xf numFmtId="49" fontId="44"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33" fillId="0" borderId="11" xfId="0" applyNumberFormat="1" applyFont="1" applyFill="1" applyBorder="1" applyAlignment="1" applyProtection="1">
      <alignment horizontal="center" vertical="center" wrapText="1"/>
    </xf>
    <xf numFmtId="166" fontId="33" fillId="0" borderId="11" xfId="38" applyNumberFormat="1" applyFont="1" applyFill="1" applyBorder="1" applyAlignment="1">
      <alignment horizontal="center" vertical="center" wrapText="1"/>
    </xf>
    <xf numFmtId="49" fontId="44" fillId="0" borderId="11" xfId="45" applyNumberFormat="1" applyFont="1" applyFill="1" applyBorder="1" applyAlignment="1" applyProtection="1">
      <alignment horizontal="center" vertical="center" wrapText="1"/>
    </xf>
    <xf numFmtId="0" fontId="33" fillId="0" borderId="11" xfId="0" applyFont="1" applyFill="1" applyBorder="1" applyAlignment="1">
      <alignment horizontal="center" vertical="center" wrapText="1"/>
    </xf>
    <xf numFmtId="49" fontId="44" fillId="0" borderId="11" xfId="0" applyNumberFormat="1" applyFont="1" applyFill="1" applyBorder="1" applyAlignment="1" applyProtection="1">
      <alignment horizontal="center" vertical="center" wrapText="1"/>
    </xf>
    <xf numFmtId="0" fontId="33" fillId="0" borderId="11" xfId="46" applyNumberFormat="1" applyFont="1" applyFill="1" applyBorder="1" applyAlignment="1" applyProtection="1">
      <alignment horizontal="center" vertical="center" wrapText="1"/>
    </xf>
    <xf numFmtId="0" fontId="33" fillId="24" borderId="11" xfId="0" applyFont="1" applyFill="1" applyBorder="1" applyAlignment="1">
      <alignment horizontal="center" vertical="center" wrapText="1"/>
    </xf>
    <xf numFmtId="167" fontId="1" fillId="0" borderId="11" xfId="37" applyNumberFormat="1" applyFont="1" applyFill="1" applyBorder="1" applyAlignment="1" applyProtection="1">
      <alignment horizontal="center" vertical="center"/>
    </xf>
    <xf numFmtId="167" fontId="43" fillId="0" borderId="11" xfId="38" applyNumberFormat="1" applyFont="1" applyFill="1" applyBorder="1" applyAlignment="1" applyProtection="1">
      <alignment horizontal="center" vertical="center" wrapText="1"/>
    </xf>
    <xf numFmtId="167" fontId="44" fillId="0" borderId="11" xfId="0" applyNumberFormat="1" applyFont="1" applyFill="1" applyBorder="1" applyAlignment="1" applyProtection="1">
      <alignment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169" fontId="33" fillId="0" borderId="11" xfId="0" applyNumberFormat="1" applyFont="1" applyFill="1" applyBorder="1" applyAlignment="1">
      <alignment horizontal="center" vertical="center" wrapText="1"/>
    </xf>
    <xf numFmtId="0" fontId="40" fillId="0" borderId="11" xfId="0" applyFont="1" applyBorder="1" applyAlignment="1">
      <alignment horizontal="center" vertical="center"/>
    </xf>
    <xf numFmtId="170" fontId="33" fillId="0" borderId="11" xfId="0" applyNumberFormat="1" applyFont="1" applyFill="1" applyBorder="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7"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4"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6"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P9"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E3+(F3*31)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L3-M3</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tabSelected="1" view="pageBreakPreview" topLeftCell="A5" zoomScale="70" zoomScaleNormal="70" zoomScaleSheetLayoutView="70" workbookViewId="0">
      <selection activeCell="J8" sqref="J8"/>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8" ht="253.5" customHeight="1" x14ac:dyDescent="0.2">
      <c r="A1" s="80" t="s">
        <v>18</v>
      </c>
      <c r="B1" s="81"/>
      <c r="C1" s="81"/>
      <c r="D1" s="81"/>
      <c r="E1" s="81"/>
      <c r="F1" s="81"/>
      <c r="G1" s="81"/>
      <c r="H1" s="81"/>
      <c r="I1" s="81"/>
      <c r="J1" s="81"/>
      <c r="K1" s="81"/>
      <c r="L1" s="81"/>
      <c r="M1" s="81"/>
      <c r="N1" s="81"/>
      <c r="O1" s="81"/>
      <c r="P1" s="81"/>
    </row>
    <row r="2" spans="1:18" s="8" customFormat="1" ht="73.5" customHeight="1" x14ac:dyDescent="0.2">
      <c r="A2" s="17" t="s">
        <v>0</v>
      </c>
      <c r="B2" s="6" t="s">
        <v>1</v>
      </c>
      <c r="C2" s="6" t="s">
        <v>2</v>
      </c>
      <c r="D2" s="6" t="s">
        <v>3</v>
      </c>
      <c r="E2" s="6" t="s">
        <v>8</v>
      </c>
      <c r="F2" s="15" t="s">
        <v>9</v>
      </c>
      <c r="G2" s="9" t="s">
        <v>10</v>
      </c>
      <c r="H2" s="6" t="s">
        <v>4</v>
      </c>
      <c r="I2" s="6" t="s">
        <v>11</v>
      </c>
      <c r="J2" s="6" t="s">
        <v>5</v>
      </c>
      <c r="K2" s="6" t="s">
        <v>13</v>
      </c>
      <c r="L2" s="6" t="s">
        <v>12</v>
      </c>
      <c r="M2" s="6" t="s">
        <v>6</v>
      </c>
      <c r="N2" s="7" t="s">
        <v>7</v>
      </c>
      <c r="O2" s="7" t="s">
        <v>14</v>
      </c>
      <c r="P2" s="7" t="s">
        <v>15</v>
      </c>
    </row>
    <row r="3" spans="1:18" s="8" customFormat="1" ht="204" hidden="1" x14ac:dyDescent="0.2">
      <c r="A3" s="54" t="s">
        <v>23</v>
      </c>
      <c r="B3" s="54" t="s">
        <v>24</v>
      </c>
      <c r="C3" s="55" t="s">
        <v>25</v>
      </c>
      <c r="D3" s="56" t="s">
        <v>26</v>
      </c>
      <c r="E3" s="57">
        <v>43374</v>
      </c>
      <c r="F3" s="58" t="s">
        <v>27</v>
      </c>
      <c r="G3" s="50">
        <v>43922</v>
      </c>
      <c r="H3" s="51" t="s">
        <v>28</v>
      </c>
      <c r="I3" s="54" t="s">
        <v>29</v>
      </c>
      <c r="J3" s="59" t="s">
        <v>30</v>
      </c>
      <c r="K3" s="51" t="s">
        <v>22</v>
      </c>
      <c r="L3" s="62">
        <v>181440.42</v>
      </c>
      <c r="M3" s="62">
        <v>163296.39000000001</v>
      </c>
      <c r="N3" s="63">
        <v>18144.03</v>
      </c>
      <c r="O3" s="61">
        <v>138801.92000000001</v>
      </c>
      <c r="P3" s="52">
        <v>0.85</v>
      </c>
    </row>
    <row r="4" spans="1:18" s="8" customFormat="1" ht="139.5" hidden="1" customHeight="1" x14ac:dyDescent="0.2">
      <c r="A4" s="54" t="s">
        <v>31</v>
      </c>
      <c r="B4" s="54" t="s">
        <v>32</v>
      </c>
      <c r="C4" s="55" t="s">
        <v>33</v>
      </c>
      <c r="D4" s="56" t="s">
        <v>34</v>
      </c>
      <c r="E4" s="57">
        <v>43377</v>
      </c>
      <c r="F4" s="60">
        <v>12</v>
      </c>
      <c r="G4" s="50">
        <v>43742</v>
      </c>
      <c r="H4" s="51" t="s">
        <v>35</v>
      </c>
      <c r="I4" s="54" t="s">
        <v>36</v>
      </c>
      <c r="J4" s="59" t="s">
        <v>30</v>
      </c>
      <c r="K4" s="51" t="s">
        <v>37</v>
      </c>
      <c r="L4" s="62">
        <v>377633.81</v>
      </c>
      <c r="M4" s="62">
        <v>339870.43</v>
      </c>
      <c r="N4" s="63">
        <v>37763.379999999997</v>
      </c>
      <c r="O4" s="61">
        <v>288889.86</v>
      </c>
      <c r="P4" s="52">
        <v>0.85</v>
      </c>
    </row>
    <row r="5" spans="1:18" s="8" customFormat="1" ht="76.5" x14ac:dyDescent="0.2">
      <c r="A5" s="68" t="s">
        <v>40</v>
      </c>
      <c r="B5" s="68" t="s">
        <v>41</v>
      </c>
      <c r="C5" s="69">
        <v>101742219</v>
      </c>
      <c r="D5" s="70" t="s">
        <v>42</v>
      </c>
      <c r="E5" s="71">
        <v>43595</v>
      </c>
      <c r="F5" s="72" t="s">
        <v>39</v>
      </c>
      <c r="G5" s="82" t="s">
        <v>43</v>
      </c>
      <c r="H5" s="73" t="s">
        <v>44</v>
      </c>
      <c r="I5" s="74" t="s">
        <v>45</v>
      </c>
      <c r="J5" s="75" t="s">
        <v>46</v>
      </c>
      <c r="K5" s="76" t="s">
        <v>22</v>
      </c>
      <c r="L5" s="77">
        <v>212135.76</v>
      </c>
      <c r="M5" s="77">
        <v>190922.18</v>
      </c>
      <c r="N5" s="78">
        <v>21213.58</v>
      </c>
      <c r="O5" s="79">
        <f>Table1[[#This Row],[Размер на БФП (в лева) / Amount of the grant (in BGN)]]*0.85</f>
        <v>162283.853</v>
      </c>
      <c r="P5" s="52">
        <f>Table1[[#This Row],[Размер на съфинансирането от Съюза (в лева) / Union co-financing (in BGN)]]/Table1[[#This Row],[Размер на БФП (в лева) / Amount of the grant (in BGN)]]</f>
        <v>0.85000000000000009</v>
      </c>
    </row>
    <row r="6" spans="1:18" s="8" customFormat="1" ht="76.5" x14ac:dyDescent="0.2">
      <c r="A6" s="68" t="s">
        <v>47</v>
      </c>
      <c r="B6" s="68" t="s">
        <v>49</v>
      </c>
      <c r="C6" s="69">
        <v>101731226</v>
      </c>
      <c r="D6" s="70" t="s">
        <v>51</v>
      </c>
      <c r="E6" s="71" t="s">
        <v>50</v>
      </c>
      <c r="F6" s="72" t="s">
        <v>38</v>
      </c>
      <c r="G6" s="84">
        <v>44020</v>
      </c>
      <c r="H6" s="73" t="s">
        <v>52</v>
      </c>
      <c r="I6" s="74" t="s">
        <v>53</v>
      </c>
      <c r="J6" s="75" t="s">
        <v>54</v>
      </c>
      <c r="K6" s="76" t="s">
        <v>22</v>
      </c>
      <c r="L6" s="77">
        <v>326175</v>
      </c>
      <c r="M6" s="77">
        <v>293557.5</v>
      </c>
      <c r="N6" s="78">
        <v>32617.5</v>
      </c>
      <c r="O6" s="79">
        <v>249523.89</v>
      </c>
      <c r="P6" s="52">
        <f>Table1[[#This Row],[Размер на съфинансирането от Съюза (в лева) / Union co-financing (in BGN)]]/Table1[[#This Row],[Размер на БФП (в лева) / Amount of the grant (in BGN)]]</f>
        <v>0.85000005109731491</v>
      </c>
    </row>
    <row r="7" spans="1:18" s="25" customFormat="1" ht="143.25" customHeight="1" x14ac:dyDescent="0.2">
      <c r="A7" s="11"/>
      <c r="B7" s="11"/>
      <c r="C7" s="18"/>
      <c r="D7" s="12"/>
      <c r="E7" s="13"/>
      <c r="F7" s="65"/>
      <c r="G7" s="64" t="s">
        <v>17</v>
      </c>
      <c r="H7" s="53" t="s">
        <v>21</v>
      </c>
      <c r="I7" s="11"/>
      <c r="J7" s="19"/>
      <c r="K7" s="20" t="s">
        <v>16</v>
      </c>
      <c r="L7" s="21"/>
      <c r="M7" s="21"/>
      <c r="N7" s="21"/>
      <c r="O7" s="22"/>
      <c r="P7" s="23"/>
      <c r="Q7" s="24"/>
    </row>
    <row r="8" spans="1:18" s="25" customFormat="1" ht="81" customHeight="1" x14ac:dyDescent="0.2">
      <c r="A8" s="26"/>
      <c r="B8" s="26"/>
      <c r="C8" s="27"/>
      <c r="D8" s="28"/>
      <c r="E8" s="29"/>
      <c r="F8" s="47"/>
      <c r="G8" s="49" t="s">
        <v>19</v>
      </c>
      <c r="H8" s="83"/>
      <c r="I8" s="31"/>
      <c r="J8" s="28"/>
      <c r="K8" s="30"/>
      <c r="L8" s="32"/>
      <c r="M8" s="32"/>
      <c r="N8" s="33"/>
      <c r="O8" s="34"/>
      <c r="P8" s="35"/>
      <c r="Q8" s="36"/>
      <c r="R8" s="37"/>
    </row>
    <row r="9" spans="1:18" s="25" customFormat="1" ht="43.5" customHeight="1" x14ac:dyDescent="0.2">
      <c r="A9" s="38"/>
      <c r="B9" s="38"/>
      <c r="C9" s="39"/>
      <c r="D9" s="40"/>
      <c r="E9" s="41"/>
      <c r="F9" s="48"/>
      <c r="G9" s="49" t="s">
        <v>20</v>
      </c>
      <c r="H9" s="67" t="s">
        <v>48</v>
      </c>
      <c r="I9" s="42"/>
      <c r="J9" s="40"/>
      <c r="K9" s="66"/>
      <c r="L9" s="43"/>
      <c r="M9" s="43"/>
      <c r="N9" s="44"/>
      <c r="O9" s="45"/>
      <c r="P9" s="46"/>
      <c r="Q9" s="24"/>
    </row>
    <row r="10" spans="1:18" x14ac:dyDescent="0.2">
      <c r="A10" s="14"/>
      <c r="D10" s="14"/>
      <c r="E10" s="14"/>
      <c r="F10" s="14"/>
      <c r="G10" s="16"/>
      <c r="H10" s="14"/>
      <c r="I10" s="14"/>
      <c r="J10" s="14"/>
      <c r="K10" s="5"/>
      <c r="Q10" s="14"/>
    </row>
    <row r="11" spans="1:18" x14ac:dyDescent="0.2">
      <c r="A11" s="14"/>
      <c r="D11" s="14"/>
      <c r="E11" s="14"/>
      <c r="F11" s="14"/>
      <c r="I11" s="14"/>
      <c r="J11" s="14"/>
      <c r="K11" s="5"/>
      <c r="Q11" s="14"/>
    </row>
    <row r="12" spans="1:18" x14ac:dyDescent="0.2">
      <c r="A12" s="14"/>
      <c r="D12" s="14"/>
      <c r="E12" s="14"/>
      <c r="F12" s="14"/>
      <c r="I12" s="14"/>
      <c r="J12" s="14"/>
      <c r="K12" s="5"/>
      <c r="Q12" s="14"/>
    </row>
    <row r="13" spans="1:18" x14ac:dyDescent="0.2">
      <c r="I13" s="14"/>
      <c r="J13" s="14"/>
      <c r="K13" s="5"/>
      <c r="Q13" s="14"/>
    </row>
    <row r="14" spans="1:18" x14ac:dyDescent="0.2">
      <c r="I14" s="14"/>
      <c r="J14" s="14"/>
      <c r="K14" s="5"/>
      <c r="Q14" s="14"/>
    </row>
  </sheetData>
  <mergeCells count="1">
    <mergeCell ref="A1:P1"/>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2019-05-13T11:33:00Z</cp:lastPrinted>
  <dcterms:created xsi:type="dcterms:W3CDTF">2008-09-17T07:28:51Z</dcterms:created>
  <dcterms:modified xsi:type="dcterms:W3CDTF">2019-05-13T11:33:21Z</dcterms:modified>
</cp:coreProperties>
</file>