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21075" windowHeight="921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N4" i="1" l="1"/>
  <c r="N5" i="1"/>
  <c r="N6" i="1"/>
  <c r="N7" i="1"/>
  <c r="N8" i="1"/>
  <c r="N3" i="1"/>
</calcChain>
</file>

<file path=xl/sharedStrings.xml><?xml version="1.0" encoding="utf-8"?>
<sst xmlns="http://schemas.openxmlformats.org/spreadsheetml/2006/main" count="73" uniqueCount="62">
  <si>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</si>
  <si>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</si>
  <si>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</si>
  <si>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</si>
  <si>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</si>
  <si>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</si>
  <si>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</si>
  <si>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</si>
  <si>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</si>
  <si>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</si>
  <si>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</si>
  <si>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</si>
  <si>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</si>
  <si>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</si>
  <si>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</si>
  <si>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Размер на съфинансирането от Съюза (в лева) / Union co-financing (in BGN)</t>
  </si>
  <si>
    <t>Процент на съфинансиране от Съюза /Union co-financing rate</t>
  </si>
  <si>
    <t xml:space="preserve">067 Развитие на дейността на МСП, подкрепа за предприемачеството и създаването на предприятия
073 Подкрепа за социални предприятия (МСП)
076 Развитие и популяризиране на културни и творчески активи в МСП
077 Развитие и популяризиране на културни и творчески услуги във или за МСП
</t>
  </si>
  <si>
    <t>62.01 Компютърно програмиране</t>
  </si>
  <si>
    <t>BG16RFOP002-2.024-0023</t>
  </si>
  <si>
    <t>BG16RFOP002-2.024-0083</t>
  </si>
  <si>
    <t>BG16RFOP002-2.024-0089</t>
  </si>
  <si>
    <t>BG16RFOP002-2.024-0321</t>
  </si>
  <si>
    <t>BG16RFOP002-2.024-0409</t>
  </si>
  <si>
    <t>BG16RFOP002-2.024-0671</t>
  </si>
  <si>
    <t>НАТУРОЗОН ООД</t>
  </si>
  <si>
    <t>ИРИБО ЕООД</t>
  </si>
  <si>
    <t>МАУЛБИЪР СОФТУЕР ЕООД</t>
  </si>
  <si>
    <t>КАЛЪРБЕТ ЕООД</t>
  </si>
  <si>
    <t>РЕНДЪРИНГ ЕООД</t>
  </si>
  <si>
    <t>ЕКОЛОДЖИ СОЛЮШЪНС ООД</t>
  </si>
  <si>
    <t>205237539</t>
  </si>
  <si>
    <t>204837381</t>
  </si>
  <si>
    <t>204846512</t>
  </si>
  <si>
    <t>204840228</t>
  </si>
  <si>
    <t>204981983</t>
  </si>
  <si>
    <t>204824156</t>
  </si>
  <si>
    <t>20.42 Производство на парфюми и тоалетни продукти</t>
  </si>
  <si>
    <t>20.30 Производство на бои, лакове и подобни продукти, печатарско мастило и китове</t>
  </si>
  <si>
    <t>59.12 Технически дейности, свързани с производство на филми и телевизионни предавания (постпродукция)</t>
  </si>
  <si>
    <t>72 Научноизследователска и развойна дейност</t>
  </si>
  <si>
    <t>Реализиране на пазара на предприемаческа идея: висок клас 100% натурални козметични продукти под марката NATUROZON, базирана на уникалните свойства на озонираните растителни масла от „НАТУРОЗОН“ ООД</t>
  </si>
  <si>
    <t>Насърчаване на предприемачеството в "Ирибо" ЕООД</t>
  </si>
  <si>
    <t>Насърчаване на предприемачеството в "МАУЛБИЪР СОФТУЕР" ЕООД</t>
  </si>
  <si>
    <t>Развитие на предприемаческата идея на фирма "Калърбет" ЕООД за производство на вододисперсионни материали</t>
  </si>
  <si>
    <t>Реализиране на предприемаческа идея на Рендеринг ЕООД за създаване на компютърна графика, компютърна анимация и специални визуални ефекти за производство на филми и телевизионни предавания</t>
  </si>
  <si>
    <t>Създаване на Високотехнологична екологична лаборатория на територията на град Враца</t>
  </si>
  <si>
    <t>26.01.2021</t>
  </si>
  <si>
    <t>Основната цел на настоящото проектното предложение е: “Развитие на икономическа дейност на “Ирибо”  ЕООД в приоритетния сектор- J62 „Дейности в областта на информационните технологии“ с код J 62.01 Компютърно програмиране  и постигане на пазарна реализация ИКТ-базирана услуга "Автоматизирано тестване на софтуерни системи”. 
Тази ще бъде постигната чрез следните специфични цели:
1. Да се привлече квалифициран персонал, който да бъде ангажиран с разработване и реализация на ИКТ-базирана услуга "Автоматизирано тестване на софтуерни системи".
2. Да се осигури външна експертиза при създаването на софтуерната система за автоматизирано тестване за преодоляване на тясното място в капацитета на екипа по проекта за постигане на работеща система.
3. Да се осигури работно място, подходящо за осъществяване на дейността.
4. Да се създадат предпоставки за успешна пазарна реализация на услугата чрез създаване на интернет страница и Пазарен анализ и маркетингов план за пазарна реализация на услугата.
5. Да се постигне конкурентоспособност на предприятието и увеличаване на приходите от предлаганата на пазара предприемаческа идея в J62 „Дейности в областта на информационните технологии“, да се постигне устойчивост на предприятието и социален и екологичен ефект от предлаганата ИКТ-базирана услуга. 
Общата цел, както и специфичните цели са в пълно съответствие с целта на настоящата процедура- BG16RFOP002-2.024 Насърчаване на предприемачеството: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Освен това отговарят на специфичната цел на Инвестиционен Приоритет 2.1 „Достъп до финансиране в подкрепа на предприемачеството” от Приоритетна ос 2 „Предприемачество и капацитет за растеж на МСП“ на ОП "Иновации и конкурентоспособност 2014-2020".</t>
  </si>
  <si>
    <t xml:space="preserve">Основната (обща) цел на настоящия проект е:
Да се осигури устойчивото и конкурентоспособно развитие на предприятието посредством реализиране на пазара на предприемаческа идея, попадаща в секторите от НСНМСП, изведени като приоритетни за създаване и развитие на нови предприятия - плъгин (plug in) към софтуери за 3D архитектурно моделиране, предназначен за изчисляване разпространението на звука в проектираната среда с цел улесняване на архитектите при проектиране на акустичните свойства на зали/сгради, попадащ в рамките на КИД 62.01. Компютърно програмиране.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t>
  </si>
  <si>
    <t>01.08.2019</t>
  </si>
  <si>
    <t>01.02.2021</t>
  </si>
  <si>
    <t xml:space="preserve">Основната цел на проектното предложение е фирма „Калърбет“ ЕООД успешно да реализира предприемаческата си идея в производствен код С 20.30 „производство на бои, лакове и подобни продукти, печатарско мастило, китове“, което включва производството на няколко вида вододисперсионни продукти:
-Вододисперсионни бои за вътрешно боядисване (дърво, мебели)
-Вододисперсионни фасадни бои 
-Вододисперсионни бои за метал 
-Вододисперсионни импрегнационни материали за дърво
-Вододисперсионни грунтове 
Това производство попада в част от една от тематичните области залегнали в ИСИС - „Мехатроника и чисти технологии“ с акцент върху безотпадните технологии, тъй като производството на тези продукти се явява екологично и напълно безотпадно. </t>
  </si>
  <si>
    <t>гр. Разград</t>
  </si>
  <si>
    <t>Основната цел на проекта е да бъде подпомогнато реализирането на предприемаческа идея в сферата на създаване на компютърна графика, компютърна анимация и специални визуални ефекти за производство на филми и телевизионни предавания.
Специфичните цели на проекта са: 
• Реализиране на идеите на предприемача и предлагането на качествен продукт в сферата на създаване на компютърна графика, компютърна анимация и специални визуални ефекти за производство на филми и телевизионни предавания
• Насърчаване на предприемачеството при младежите и жените, които са оценени като целеви групи с по-труден достъп до пазара на труда и възможности за развитие на собствен бизнес.
• Осигуряване на устойчива заетост на наетите, чрез осигуряване на заетост на 3 лица поне 6 месеца след приключване на проекта;
• Подобряване на социалната интеграция и елементите на околната среда. 
Описаните цели са в съответствие с целите на процедурата за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и специфичната цел на Инвестиционен приоритет 2.1. „Достъп до финансиране в подкрепа на предприемачеството” на ОПИК, която се изразява в Насърчаване на предприемачеството и подкрепа за предприятия в ранна фаза на развитие.</t>
  </si>
  <si>
    <t>гр. Монтана</t>
  </si>
  <si>
    <t>Общата цел на проекта изцяло съвпада със специфичната цел на Приоритетна ос 2 „Предприемачество и капацитет за растеж на МСП“ на Оперативната програма "Иновации и конкурентоспособност",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както и постигане на положителен ефект по отношение устойчивостта на новосъздадените предприятия, създаване и стабилност на работни места и постигане на ръст чрез реализиране и предлагане на пазара на предприемачески продукти и услуги.
Реализирането на тази обща цел ще бъде осъществено чрез няколко специфични за проекта цели, разгледани в няколко направления:
1. На пазара ще се реализират сравнително нови предприемачески услуги в специфичната сфера с проблемът с преработката, оползотворяването или унищожаването на опасни медицински отпадъци. Единствено познаването особеностите на медицинския отпадък, както и на етапите по неговото третиране от разделното му събиране като „опасен“ или „неопасен“ отпадък, до крайното му обезвреждане, е в състояние да осигури правилно и безопасно прилагане на нормативните изисквания по проблема. 
2.Потенциалът за успешна реализация на предприемаческата идея е огромен с целеви групи потребители всички лечебни заведения, болници, клиники, лекарски кабинети, стоматологични кабинети, ветеринарни  клиники и други медицински институции.
3.Други преследвани от нашата компания цели са предоставяне на услуги в полза на обществото с цел ограничаване вредното въздействие на опасните медицински отпадъци върху човешкото здраве, както и опазване на околната среда от замърсяване посредством изхвърляне на този вид отпадък.
4.С нарастващия брой лечебни заведения, респективно контролът върху безразборно изхвърляните опасни медицински отпадъци намалява-създаването на лабораторията за анализ на опасни медицински отпадъци, ще даде още една възможност на отговорните лица да подобрят метода за оценка и разделяне на отпадъците на опасни и безопасни и респективно да намалят разходите си за транспортиране и/или унищожаване и/или да увеличат приходите си от преобразуването на отпадъците в суровини за последваща употреба. 
5.Намаляване на вредните емисии и опазване на околната среда-неправилно третиране на опасните медицински отпадъци  създава риск за човешкото здраве и околната среда. Посредством правилния анализ на опасни медицински отпадъци с цел най-правилно третиране, съхранение или унищожение ще се намали вредния натиск върху околната среда, ще се намали нуждата от безсмислено/неправилно транспортиране на отпадъците до външно третиране, ще се намали употребата на химикали с цел неправилна обработка на отпадъците, ще се намира най-чистата и безопасна за околната среда технология в зависимост от вида на отпадъка.</t>
  </si>
  <si>
    <t>гр. Враца</t>
  </si>
  <si>
    <t>гр. Плевен</t>
  </si>
  <si>
    <t>Основна цел на настоящото проектно предложение е реализирането на пазара на предприемаческата идея – продукти, притежаващи характеристиките на стока, а именно: висок клас 100% натурални козметични продукти под марката NATUROZON, базирана на уникалните свойства на озонираните растителни масла, при спазване на приложимите изисквания на „Единния наръчник на бенефициента за прилагане на правилата за информация и комуникация 2014-2020 г.“ за популяризиране на получената безвъзмездна помощ по линия на ОПИК чрез ЕФРР и националния бюджет. Реализираните по проекта продукти, съгласно Номенклатурата на промишлената продукция (ПРОДПРОМ - 2008) попадат в кодове, които се съотнасят към код на икономическа дейност 20.42 „Производство на партюми и тоалетни продукти“ по КИД-2008. В тази връзка, така дефинираната основна цел на проектното предложение е в съответствие с целта на Процедура на подбор на проекти BG16RFOP002-2.024 „Насърчаване на предприемачеството“, и по-конкретно: създаване и развитие на нови предприятия в приоритетни сектори на Националната стратегия за насърчаване на малките и средните предприятия 2014-2020 г., конкретно сектор С20 „Производство на химични продукти“, икономическа дейност 20.42 „Производство на партюми и тоалетни продукти“.</t>
  </si>
  <si>
    <t>07.02.2021</t>
  </si>
  <si>
    <t>гр. Габрово</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</si>
</sst>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04"/>
      <scheme val="minor"/>
    </font>
    <font>
      <b/>
      <sz val="10"/>
      <color indexed="8"/>
      <name val="Verdana"/>
      <family val="2"/>
      <charset val="204"/>
    </font>
    <font>
      <sz val="10"/>
      <color indexed="8"/>
      <name val="Verdana"/>
      <family val="2"/>
      <charset val="204"/>
    </font>
    <font>
      <sz val="10"/>
      <color theme="1"/>
      <name val="Verdana"/>
      <family val="2"/>
      <charset val="204"/>
    </font>
    <font>
      <b/>
      <sz val="10"/>
      <color theme="1"/>
      <name val="Verdana"/>
      <family val="2"/>
      <charset val="204"/>
    </font>
    <font>
      <sz val="10"/>
      <color theme="1"/>
      <name val="Verdana"/>
      <family val="2"/>
      <charset val="204"/>
    </font>
    <font>
      <sz val="10"/>
      <name val="Verdana"/>
      <family val="2"/>
      <charset val="204"/>
    </font>
    <font>
      <sz val="10"/>
      <name val="Arial"/>
      <family val="2"/>
      <charset val="204"/>
    </font>
  </fonts>
  <fills count="5">
    <fill>
      <patternFill patternType="none"/>
    </fill>
    <fill>
      <patternFill patternType="gray125"/>
    </fill>
    <fill>
      <patternFill patternType="solid">
        <fgColor theme="6"/>
        <bgColor theme="6"/>
      </patternFill>
    </fill>
    <fill>
      <patternFill patternType="solid">
        <fgColor rgb="FFFFFFFF"/>
        <bgColor indexed="64"/>
      </patternFill>
    </fill>
    <fill>
      <patternFill patternType="solid">
        <fgColor theme="0"/>
        <bgColor indexed="64"/>
      </patternFill>
    </fill>
  </fills>
  <borders count="1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7" fillId="0" borderId="0"/>
  </cellStyleXfs>
  <cellXfs count="37">
    <xf numFmtId="0" fontId="0" fillId="0" borderId="0" xfId="0"/>
    <xf numFmtId="0" fontId="2" fillId="0" borderId="0" xfId="0" applyFont="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3" borderId="0" xfId="0" applyFont="1" applyFill="1" applyAlignment="1">
      <alignment horizontal="center" vertical="center" wrapText="1"/>
    </xf>
    <xf numFmtId="49" fontId="3" fillId="4" borderId="4" xfId="0"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49" fontId="4" fillId="4" borderId="5" xfId="0" applyNumberFormat="1" applyFont="1" applyFill="1" applyBorder="1" applyAlignment="1">
      <alignment horizontal="center" vertical="center" wrapText="1"/>
    </xf>
    <xf numFmtId="14" fontId="2" fillId="4" borderId="5" xfId="0" applyNumberFormat="1" applyFont="1" applyFill="1" applyBorder="1" applyAlignment="1">
      <alignment horizontal="center" vertical="center"/>
    </xf>
    <xf numFmtId="0" fontId="2" fillId="4" borderId="5" xfId="0" applyFont="1" applyFill="1" applyBorder="1" applyAlignment="1">
      <alignment horizontal="center" vertical="center"/>
    </xf>
    <xf numFmtId="49" fontId="2" fillId="4" borderId="5" xfId="0" applyNumberFormat="1" applyFont="1" applyFill="1" applyBorder="1" applyAlignment="1">
      <alignment horizontal="center" vertical="center"/>
    </xf>
    <xf numFmtId="0" fontId="5" fillId="4" borderId="5" xfId="0" applyFont="1" applyFill="1" applyBorder="1" applyAlignment="1">
      <alignment horizontal="justify" vertical="center"/>
    </xf>
    <xf numFmtId="2" fontId="6" fillId="4" borderId="5" xfId="0" applyNumberFormat="1" applyFont="1" applyFill="1" applyBorder="1" applyAlignment="1">
      <alignment horizontal="center" vertical="center" wrapText="1"/>
    </xf>
    <xf numFmtId="49" fontId="6" fillId="4" borderId="5" xfId="0" applyNumberFormat="1" applyFont="1" applyFill="1" applyBorder="1" applyAlignment="1" applyProtection="1">
      <alignment horizontal="center" vertical="center" wrapText="1"/>
    </xf>
    <xf numFmtId="0" fontId="2" fillId="4" borderId="5" xfId="0" applyFont="1" applyFill="1" applyBorder="1" applyAlignment="1">
      <alignment horizontal="center" vertical="center" wrapText="1"/>
    </xf>
    <xf numFmtId="2" fontId="6" fillId="4" borderId="5" xfId="0" applyNumberFormat="1" applyFont="1" applyFill="1" applyBorder="1" applyAlignment="1" applyProtection="1">
      <alignment horizontal="center" vertical="center" wrapText="1"/>
    </xf>
    <xf numFmtId="9" fontId="1" fillId="4" borderId="6" xfId="0" applyNumberFormat="1" applyFont="1" applyFill="1" applyBorder="1" applyAlignment="1">
      <alignment horizontal="center" vertical="center" wrapText="1"/>
    </xf>
    <xf numFmtId="14" fontId="2" fillId="4" borderId="0" xfId="0" applyNumberFormat="1" applyFont="1" applyFill="1" applyAlignment="1">
      <alignment horizontal="justify" vertical="distributed" wrapText="1"/>
    </xf>
    <xf numFmtId="0" fontId="2" fillId="0" borderId="0" xfId="0" applyFont="1" applyAlignment="1">
      <alignment horizontal="justify" vertical="distributed" wrapText="1"/>
    </xf>
    <xf numFmtId="49" fontId="3" fillId="4" borderId="7" xfId="0" applyNumberFormat="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49" fontId="2" fillId="4" borderId="5" xfId="0" applyNumberFormat="1" applyFont="1" applyFill="1" applyBorder="1" applyAlignment="1">
      <alignment vertical="center"/>
    </xf>
    <xf numFmtId="49" fontId="3" fillId="4" borderId="9" xfId="0" applyNumberFormat="1" applyFont="1" applyFill="1" applyBorder="1" applyAlignment="1">
      <alignment horizontal="center" vertical="center" wrapText="1"/>
    </xf>
    <xf numFmtId="0" fontId="3" fillId="4" borderId="5" xfId="0" applyFont="1" applyFill="1" applyBorder="1" applyAlignment="1">
      <alignment horizontal="justify" vertical="center" wrapText="1"/>
    </xf>
    <xf numFmtId="49" fontId="2" fillId="4" borderId="5" xfId="0" applyNumberFormat="1" applyFont="1" applyFill="1" applyBorder="1" applyAlignment="1">
      <alignment vertical="center" wrapText="1"/>
    </xf>
    <xf numFmtId="49" fontId="3" fillId="4" borderId="10" xfId="0" applyNumberFormat="1" applyFont="1" applyFill="1" applyBorder="1" applyAlignment="1">
      <alignment horizontal="center" vertical="center" wrapText="1"/>
    </xf>
    <xf numFmtId="49" fontId="3" fillId="4" borderId="11" xfId="0" applyNumberFormat="1" applyFont="1" applyFill="1" applyBorder="1" applyAlignment="1">
      <alignment horizontal="center" vertical="center" wrapText="1"/>
    </xf>
    <xf numFmtId="14" fontId="2" fillId="4" borderId="7" xfId="0" applyNumberFormat="1" applyFont="1" applyFill="1" applyBorder="1" applyAlignment="1">
      <alignment horizontal="center" vertical="center"/>
    </xf>
    <xf numFmtId="0" fontId="2" fillId="4" borderId="7" xfId="0" applyFont="1" applyFill="1" applyBorder="1" applyAlignment="1">
      <alignment horizontal="center" vertical="center"/>
    </xf>
    <xf numFmtId="49" fontId="2" fillId="4" borderId="7" xfId="0" applyNumberFormat="1" applyFont="1" applyFill="1" applyBorder="1" applyAlignment="1">
      <alignment horizontal="center" vertical="center" wrapText="1"/>
    </xf>
    <xf numFmtId="0" fontId="5" fillId="4" borderId="7" xfId="0" applyFont="1" applyFill="1" applyBorder="1" applyAlignment="1">
      <alignment horizontal="justify" vertical="center"/>
    </xf>
    <xf numFmtId="2" fontId="6" fillId="4" borderId="7" xfId="0"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2" fontId="6" fillId="4" borderId="7" xfId="0" applyNumberFormat="1" applyFont="1" applyFill="1" applyBorder="1" applyAlignment="1" applyProtection="1">
      <alignment horizontal="center" vertical="center" wrapText="1"/>
    </xf>
    <xf numFmtId="9" fontId="1" fillId="4" borderId="8" xfId="0" applyNumberFormat="1" applyFont="1" applyFill="1" applyBorder="1" applyAlignment="1">
      <alignment horizontal="center" vertical="center" wrapText="1"/>
    </xf>
  </cellXfs>
  <cellStyles count="2">
    <cellStyle name="Normal" xfId="0" builtinId="0"/>
    <cellStyle name="Normal 7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5" zoomScale="40" zoomScaleNormal="40" workbookViewId="0">
      <selection activeCell="M3" sqref="M3:M8"/>
    </sheetView>
  </sheetViews>
  <sheetFormatPr defaultRowHeight="15" x14ac:dyDescent="0.25"/>
  <cols>
    <col min="1" max="1" width="29" customWidth="1"/>
    <col min="2" max="2" width="36.85546875" customWidth="1"/>
    <col min="3" max="3" width="24.42578125" customWidth="1"/>
    <col min="4" max="4" width="29" customWidth="1"/>
    <col min="5" max="7" width="10.5703125" customWidth="1"/>
    <col min="8" max="8" width="104.42578125" customWidth="1"/>
    <col min="9" max="9" width="27.5703125" customWidth="1"/>
    <col min="10" max="10" width="16.140625" customWidth="1"/>
    <col min="11" max="11" width="36.42578125" customWidth="1"/>
    <col min="12" max="16" width="12.85546875" customWidth="1"/>
  </cols>
  <sheetData>
    <row r="1" spans="1:17" s="1" customFormat="1" ht="190.5" customHeight="1" thickBot="1" x14ac:dyDescent="0.3">
      <c r="A1" s="21" t="s">
        <v>0</v>
      </c>
      <c r="B1" s="22"/>
      <c r="C1" s="22"/>
      <c r="D1" s="22"/>
      <c r="E1" s="22"/>
      <c r="F1" s="22"/>
      <c r="G1" s="22"/>
      <c r="H1" s="22"/>
      <c r="I1" s="22"/>
      <c r="J1" s="22"/>
      <c r="K1" s="22"/>
      <c r="L1" s="22"/>
      <c r="M1" s="22"/>
      <c r="N1" s="22"/>
      <c r="O1" s="22"/>
      <c r="P1" s="22"/>
    </row>
    <row r="2" spans="1:17" s="5" customFormat="1" ht="178.5" x14ac:dyDescent="0.25">
      <c r="A2" s="2" t="s">
        <v>1</v>
      </c>
      <c r="B2" s="3" t="s">
        <v>2</v>
      </c>
      <c r="C2" s="3" t="s">
        <v>3</v>
      </c>
      <c r="D2" s="3" t="s">
        <v>4</v>
      </c>
      <c r="E2" s="3" t="s">
        <v>5</v>
      </c>
      <c r="F2" s="3" t="s">
        <v>6</v>
      </c>
      <c r="G2" s="3" t="s">
        <v>7</v>
      </c>
      <c r="H2" s="3" t="s">
        <v>8</v>
      </c>
      <c r="I2" s="3" t="s">
        <v>9</v>
      </c>
      <c r="J2" s="3" t="s">
        <v>10</v>
      </c>
      <c r="K2" s="3" t="s">
        <v>11</v>
      </c>
      <c r="L2" s="3" t="s">
        <v>12</v>
      </c>
      <c r="M2" s="3" t="s">
        <v>13</v>
      </c>
      <c r="N2" s="3" t="s">
        <v>14</v>
      </c>
      <c r="O2" s="3" t="s">
        <v>15</v>
      </c>
      <c r="P2" s="4" t="s">
        <v>16</v>
      </c>
    </row>
    <row r="3" spans="1:17" s="19" customFormat="1" ht="216" customHeight="1" x14ac:dyDescent="0.25">
      <c r="A3" s="6" t="s">
        <v>19</v>
      </c>
      <c r="B3" s="7" t="s">
        <v>25</v>
      </c>
      <c r="C3" s="7" t="s">
        <v>31</v>
      </c>
      <c r="D3" s="8" t="s">
        <v>37</v>
      </c>
      <c r="E3" s="9">
        <v>43684</v>
      </c>
      <c r="F3" s="10">
        <v>18</v>
      </c>
      <c r="G3" s="11" t="s">
        <v>60</v>
      </c>
      <c r="H3" s="25" t="s">
        <v>59</v>
      </c>
      <c r="I3" s="13" t="s">
        <v>41</v>
      </c>
      <c r="J3" s="14" t="s">
        <v>61</v>
      </c>
      <c r="K3" s="15" t="s">
        <v>17</v>
      </c>
      <c r="L3" s="16">
        <v>233787.2</v>
      </c>
      <c r="M3" s="16">
        <v>187029.76000000001</v>
      </c>
      <c r="N3" s="16">
        <f>L3-M3</f>
        <v>46757.440000000002</v>
      </c>
      <c r="O3" s="16">
        <v>187029.76000000001</v>
      </c>
      <c r="P3" s="17">
        <v>0.79999999999999993</v>
      </c>
      <c r="Q3" s="18"/>
    </row>
    <row r="4" spans="1:17" s="19" customFormat="1" ht="344.25" x14ac:dyDescent="0.25">
      <c r="A4" s="6" t="s">
        <v>20</v>
      </c>
      <c r="B4" s="7" t="s">
        <v>26</v>
      </c>
      <c r="C4" s="7" t="s">
        <v>32</v>
      </c>
      <c r="D4" s="8" t="s">
        <v>18</v>
      </c>
      <c r="E4" s="9">
        <v>43672</v>
      </c>
      <c r="F4" s="10">
        <v>18</v>
      </c>
      <c r="G4" s="11" t="s">
        <v>47</v>
      </c>
      <c r="H4" s="25" t="s">
        <v>48</v>
      </c>
      <c r="I4" s="13" t="s">
        <v>42</v>
      </c>
      <c r="J4" s="14" t="s">
        <v>55</v>
      </c>
      <c r="K4" s="15" t="s">
        <v>17</v>
      </c>
      <c r="L4" s="16">
        <v>154263</v>
      </c>
      <c r="M4" s="16">
        <v>123410.41</v>
      </c>
      <c r="N4" s="16">
        <f t="shared" ref="N4:N8" si="0">L4-M4</f>
        <v>30852.589999999997</v>
      </c>
      <c r="O4" s="16">
        <v>123410.41</v>
      </c>
      <c r="P4" s="17">
        <v>0.79999999999999993</v>
      </c>
      <c r="Q4" s="18"/>
    </row>
    <row r="5" spans="1:17" s="19" customFormat="1" ht="178.5" x14ac:dyDescent="0.25">
      <c r="A5" s="6" t="s">
        <v>21</v>
      </c>
      <c r="B5" s="24" t="s">
        <v>27</v>
      </c>
      <c r="C5" s="7" t="s">
        <v>33</v>
      </c>
      <c r="D5" s="8" t="s">
        <v>18</v>
      </c>
      <c r="E5" s="9">
        <v>43672</v>
      </c>
      <c r="F5" s="10">
        <v>18</v>
      </c>
      <c r="G5" s="11" t="s">
        <v>47</v>
      </c>
      <c r="H5" s="25" t="s">
        <v>49</v>
      </c>
      <c r="I5" s="13" t="s">
        <v>43</v>
      </c>
      <c r="J5" s="14" t="s">
        <v>58</v>
      </c>
      <c r="K5" s="15" t="s">
        <v>17</v>
      </c>
      <c r="L5" s="16">
        <v>246349</v>
      </c>
      <c r="M5" s="16">
        <v>197079.2</v>
      </c>
      <c r="N5" s="16">
        <f t="shared" si="0"/>
        <v>49269.799999999988</v>
      </c>
      <c r="O5" s="16">
        <v>197079.2</v>
      </c>
      <c r="P5" s="17">
        <v>0.79999999999999993</v>
      </c>
      <c r="Q5" s="18"/>
    </row>
    <row r="6" spans="1:17" s="1" customFormat="1" ht="165.75" x14ac:dyDescent="0.25">
      <c r="A6" s="6" t="s">
        <v>22</v>
      </c>
      <c r="B6" s="24" t="s">
        <v>28</v>
      </c>
      <c r="C6" s="7" t="s">
        <v>34</v>
      </c>
      <c r="D6" s="7" t="s">
        <v>38</v>
      </c>
      <c r="E6" s="9" t="s">
        <v>50</v>
      </c>
      <c r="F6" s="10">
        <v>18</v>
      </c>
      <c r="G6" s="23" t="s">
        <v>51</v>
      </c>
      <c r="H6" s="26" t="s">
        <v>52</v>
      </c>
      <c r="I6" s="12" t="s">
        <v>44</v>
      </c>
      <c r="J6" s="13" t="s">
        <v>53</v>
      </c>
      <c r="K6" s="15" t="s">
        <v>17</v>
      </c>
      <c r="L6" s="15">
        <v>197760</v>
      </c>
      <c r="M6" s="16">
        <v>158208</v>
      </c>
      <c r="N6" s="16">
        <f t="shared" si="0"/>
        <v>39552</v>
      </c>
      <c r="O6" s="16">
        <v>158208</v>
      </c>
      <c r="P6" s="17">
        <v>0.79999999999999993</v>
      </c>
    </row>
    <row r="7" spans="1:17" s="1" customFormat="1" ht="298.5" customHeight="1" x14ac:dyDescent="0.25">
      <c r="A7" s="6" t="s">
        <v>23</v>
      </c>
      <c r="B7" s="24" t="s">
        <v>29</v>
      </c>
      <c r="C7" s="7" t="s">
        <v>35</v>
      </c>
      <c r="D7" s="7" t="s">
        <v>39</v>
      </c>
      <c r="E7" s="9" t="s">
        <v>50</v>
      </c>
      <c r="F7" s="10">
        <v>18</v>
      </c>
      <c r="G7" s="23" t="s">
        <v>51</v>
      </c>
      <c r="H7" s="26" t="s">
        <v>54</v>
      </c>
      <c r="I7" s="12" t="s">
        <v>45</v>
      </c>
      <c r="J7" s="13" t="s">
        <v>55</v>
      </c>
      <c r="K7" s="15" t="s">
        <v>17</v>
      </c>
      <c r="L7" s="15">
        <v>227019.11000000002</v>
      </c>
      <c r="M7" s="16">
        <v>181615.29</v>
      </c>
      <c r="N7" s="16">
        <f t="shared" si="0"/>
        <v>45403.820000000007</v>
      </c>
      <c r="O7" s="16">
        <v>181615.29</v>
      </c>
      <c r="P7" s="17">
        <v>0.79999999999999993</v>
      </c>
    </row>
    <row r="8" spans="1:17" s="1" customFormat="1" ht="408.75" customHeight="1" thickBot="1" x14ac:dyDescent="0.3">
      <c r="A8" s="27" t="s">
        <v>24</v>
      </c>
      <c r="B8" s="28" t="s">
        <v>30</v>
      </c>
      <c r="C8" s="20" t="s">
        <v>36</v>
      </c>
      <c r="D8" s="20" t="s">
        <v>40</v>
      </c>
      <c r="E8" s="29" t="s">
        <v>50</v>
      </c>
      <c r="F8" s="30">
        <v>7</v>
      </c>
      <c r="G8" s="29">
        <v>43891</v>
      </c>
      <c r="H8" s="31" t="s">
        <v>56</v>
      </c>
      <c r="I8" s="32" t="s">
        <v>46</v>
      </c>
      <c r="J8" s="33" t="s">
        <v>57</v>
      </c>
      <c r="K8" s="34" t="s">
        <v>17</v>
      </c>
      <c r="L8" s="34">
        <v>236600</v>
      </c>
      <c r="M8" s="35">
        <v>189280</v>
      </c>
      <c r="N8" s="35">
        <f t="shared" si="0"/>
        <v>47320</v>
      </c>
      <c r="O8" s="35">
        <v>189280</v>
      </c>
      <c r="P8" s="36">
        <v>0.79999999999999993</v>
      </c>
    </row>
  </sheetData>
  <mergeCells count="1">
    <mergeCell ref="A1:P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2019-05-31T13:45:40Z</dcterms:created>
  <dcterms:modified xsi:type="dcterms:W3CDTF">2019-08-08T08:46:52Z</dcterms:modified>
</cp:coreProperties>
</file>