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20490" windowHeight="7275"/>
  </bookViews>
  <sheets>
    <sheet name="Sheet1" sheetId="1" r:id="rId1"/>
  </sheets>
  <definedNames>
    <definedName name="_xlnm.Print_Area" localSheetId="0">Sheet1!$A$1:$P$4</definedName>
  </definedNames>
  <calcPr calcId="145621"/>
</workbook>
</file>

<file path=xl/calcChain.xml><?xml version="1.0" encoding="utf-8"?>
<calcChain xmlns="http://schemas.openxmlformats.org/spreadsheetml/2006/main">
  <c r="P4" i="1" l="1"/>
</calcChain>
</file>

<file path=xl/sharedStrings.xml><?xml version="1.0" encoding="utf-8"?>
<sst xmlns="http://schemas.openxmlformats.org/spreadsheetml/2006/main" count="38" uniqueCount="36">
  <si>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</si>
  <si>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</si>
  <si>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</si>
  <si>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</si>
  <si>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</si>
  <si>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</si>
  <si>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</si>
  <si>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</si>
  <si>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</si>
  <si>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</si>
  <si>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</si>
  <si>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</si>
  <si>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</si>
  <si>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</si>
  <si>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</si>
  <si>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</si>
  <si>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</si>
  <si>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</si>
  <si>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18</t>
  </si>
  <si>
    <t>BG16RFOP002-2.038-0001</t>
  </si>
  <si>
    <t>ИНХОМ ООД</t>
  </si>
  <si>
    <t>23.13 Производство на опаковки и домакинско стъкло</t>
  </si>
  <si>
    <t>Основната цел на проекта е повишаване на експортния потенциал на фирмата и подобряване на пазарното присъствие на ИНХОМ ООД на територията на МИГ Аврен-Белослав.
Тя ще бъде постигната чрез изпълнение на дейност за развитие и укрепване на управленския капацитет. Чрез реализирането на гореописаната дейност, ще бъдат постигнати следните основни резултати:
- въведена и сертифицирана Система за управление на околната среда, съгласно ISO 14001
- въведена и сертифицирана Система за управление на сигурността на информацията, съгласно ISO 27001
- въведена и ре-сертифицирана Система за управление на качеството, съгласно ISO 9001:2015
- повишен производствен капацитет
- повишен експортен потенциал</t>
  </si>
  <si>
    <t>Развитие на управленския капацитет и растеж на ИНХОМ ООД</t>
  </si>
  <si>
    <t>гр. Белослав</t>
  </si>
  <si>
    <t>BG16RFOP002-1.015-0001</t>
  </si>
  <si>
    <t>ОМЗ-ИНВЕСТ 2000 АД</t>
  </si>
  <si>
    <t>22.29 Производство на други изделия от пластмаси</t>
  </si>
  <si>
    <t>17</t>
  </si>
  <si>
    <t>Като обща цел на проекта е заложено засилването на конкурентноспособността чрез технологично развитие на производствения капацитет и въвеждане в производството и реализация на нови, иновативни продукти.
Специфичните цели на проекта включват:
- внедряване в производството и последваща реализация на тип иновативен продукт - плъзгаща шарнирна ролка с уплътнение, вътрешна разработка на фирмата
- количественото увеличение и технологично усъвършенстванена производствения капацитет, като основа за производството на иновативни изделия
- повишаване на ефективността на производствените разходи, повишаване производителността на труда</t>
  </si>
  <si>
    <t>"ОМЗ Инвест АД внедрява продуктови и технологични иновации"</t>
  </si>
  <si>
    <t>гр.Стрелча</t>
  </si>
  <si>
    <t>349123.02</t>
  </si>
  <si>
    <t xml:space="preserve">38791.45 </t>
  </si>
  <si>
    <t>296754.57</t>
  </si>
  <si>
    <t>387914.47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</si>
</sst>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quot;г.&quot;;@"/>
    <numFmt numFmtId="165" formatCode="#,##0.00\ &quot;лв.&quot;"/>
    <numFmt numFmtId="169" formatCode="dd\.m\.yyyy\ &quot;г.&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EEEEEE"/>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33">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0" fontId="25" fillId="24" borderId="11"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5" fillId="25" borderId="11" xfId="0" applyFont="1" applyFill="1" applyBorder="1" applyAlignment="1">
      <alignment horizontal="center" vertical="center" wrapText="1"/>
    </xf>
    <xf numFmtId="169" fontId="25" fillId="0" borderId="11" xfId="0" applyNumberFormat="1" applyFont="1" applyFill="1" applyBorder="1" applyAlignment="1">
      <alignment horizontal="center" vertical="center" wrapText="1"/>
    </xf>
    <xf numFmtId="165" fontId="28" fillId="0" borderId="11" xfId="0" applyNumberFormat="1" applyFont="1" applyFill="1" applyBorder="1" applyAlignment="1" applyProtection="1">
      <alignment horizontal="center" vertical="center" wrapText="1"/>
    </xf>
    <xf numFmtId="9" fontId="1" fillId="0" borderId="11" xfId="0" applyNumberFormat="1" applyFont="1" applyFill="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8"/>
        <color indexed="8"/>
        <name val="Arial"/>
        <scheme val="none"/>
      </font>
      <fill>
        <patternFill patternType="solid">
          <fgColor indexed="64"/>
          <bgColor rgb="FFEEEEEE"/>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8"/>
        <color indexed="8"/>
        <name val="Arial"/>
        <scheme val="none"/>
      </font>
      <numFmt numFmtId="169" formatCode="dd\.m\.yyyy\ &quot;г.&quo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EEEEE"/>
      <color rgb="FFE2E2E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4"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tableColumn id="15" name="Размер на съфинансирането от Съюза (в лева) / Union co-financing (in BGN)" dataDxfId="1"/>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abSelected="1" topLeftCell="H2" zoomScale="85" zoomScaleNormal="85" zoomScaleSheetLayoutView="70" workbookViewId="0">
      <pane ySplit="2" topLeftCell="A4" activePane="bottomLeft" state="frozen"/>
      <selection activeCell="A2" sqref="A2"/>
      <selection pane="bottomLeft" activeCell="A3" sqref="A3"/>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7" t="s">
        <v>16</v>
      </c>
      <c r="B1" s="28"/>
      <c r="C1" s="28"/>
      <c r="D1" s="28"/>
      <c r="E1" s="28"/>
      <c r="F1" s="28"/>
      <c r="G1" s="28"/>
      <c r="H1" s="28"/>
      <c r="I1" s="28"/>
      <c r="J1" s="28"/>
      <c r="K1" s="28"/>
      <c r="L1" s="28"/>
      <c r="M1" s="28"/>
      <c r="N1" s="28"/>
      <c r="O1" s="28"/>
      <c r="P1" s="28"/>
    </row>
    <row r="2" spans="1:17" ht="187.5" customHeight="1" x14ac:dyDescent="0.2">
      <c r="A2" s="27" t="s">
        <v>16</v>
      </c>
      <c r="B2" s="28"/>
      <c r="C2" s="28"/>
      <c r="D2" s="28"/>
      <c r="E2" s="28"/>
      <c r="F2" s="28"/>
      <c r="G2" s="28"/>
      <c r="H2" s="28"/>
      <c r="I2" s="28"/>
      <c r="J2" s="28"/>
      <c r="K2" s="28"/>
      <c r="L2" s="28"/>
      <c r="M2" s="28"/>
      <c r="N2" s="28"/>
      <c r="O2" s="28"/>
      <c r="P2" s="28"/>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204" x14ac:dyDescent="0.2">
      <c r="A4" s="15" t="s">
        <v>19</v>
      </c>
      <c r="B4" s="15" t="s">
        <v>20</v>
      </c>
      <c r="C4" s="16">
        <v>813129266</v>
      </c>
      <c r="D4" s="17" t="s">
        <v>21</v>
      </c>
      <c r="E4" s="18">
        <v>43739</v>
      </c>
      <c r="F4" s="19" t="s">
        <v>18</v>
      </c>
      <c r="G4" s="30">
        <v>44287</v>
      </c>
      <c r="H4" s="20" t="s">
        <v>22</v>
      </c>
      <c r="I4" s="21" t="s">
        <v>23</v>
      </c>
      <c r="J4" s="22" t="s">
        <v>24</v>
      </c>
      <c r="K4" s="26" t="s">
        <v>17</v>
      </c>
      <c r="L4" s="23">
        <v>59300</v>
      </c>
      <c r="M4" s="23">
        <v>53370</v>
      </c>
      <c r="N4" s="24">
        <v>5930</v>
      </c>
      <c r="O4" s="25">
        <v>45364.5</v>
      </c>
      <c r="P4" s="32">
        <f>Table1[[#This Row],[Размер на съфинансирането от Съюза (в лева) / Union co-financing (in BGN)]]/Table1[[#This Row],[Размер на БФП (в лева) / Amount of the grant (in BGN)]]</f>
        <v>0.85</v>
      </c>
    </row>
    <row r="5" spans="1:17" s="8" customFormat="1" ht="216.75" x14ac:dyDescent="0.2">
      <c r="A5" s="15" t="s">
        <v>25</v>
      </c>
      <c r="B5" s="15" t="s">
        <v>26</v>
      </c>
      <c r="C5" s="16">
        <v>112129510</v>
      </c>
      <c r="D5" s="17" t="s">
        <v>27</v>
      </c>
      <c r="E5" s="18">
        <v>43749</v>
      </c>
      <c r="F5" s="19" t="s">
        <v>28</v>
      </c>
      <c r="G5" s="30">
        <v>44266</v>
      </c>
      <c r="H5" s="20" t="s">
        <v>29</v>
      </c>
      <c r="I5" s="21" t="s">
        <v>30</v>
      </c>
      <c r="J5" s="22" t="s">
        <v>31</v>
      </c>
      <c r="K5" s="29" t="s">
        <v>17</v>
      </c>
      <c r="L5" s="23" t="s">
        <v>35</v>
      </c>
      <c r="M5" s="23" t="s">
        <v>32</v>
      </c>
      <c r="N5" s="24" t="s">
        <v>33</v>
      </c>
      <c r="O5" s="31" t="s">
        <v>34</v>
      </c>
      <c r="P5" s="32">
        <v>0.85</v>
      </c>
    </row>
    <row r="6" spans="1:17" x14ac:dyDescent="0.2">
      <c r="A6" s="11"/>
      <c r="D6" s="11"/>
      <c r="E6" s="11"/>
      <c r="F6" s="11"/>
      <c r="G6" s="13"/>
      <c r="H6" s="11"/>
      <c r="I6" s="11"/>
      <c r="J6" s="11"/>
      <c r="K6" s="5"/>
      <c r="Q6" s="11"/>
    </row>
    <row r="7" spans="1:17" x14ac:dyDescent="0.2">
      <c r="A7" s="11"/>
      <c r="D7" s="11"/>
      <c r="E7" s="11"/>
      <c r="F7" s="11"/>
      <c r="I7" s="11"/>
      <c r="J7" s="11"/>
      <c r="K7" s="5"/>
      <c r="Q7" s="11"/>
    </row>
    <row r="8" spans="1:17" x14ac:dyDescent="0.2">
      <c r="A8" s="11"/>
      <c r="D8" s="11"/>
      <c r="E8" s="11"/>
      <c r="F8" s="11"/>
      <c r="I8" s="11"/>
      <c r="J8" s="11"/>
      <c r="K8" s="5"/>
      <c r="Q8" s="11"/>
    </row>
    <row r="9" spans="1:17" x14ac:dyDescent="0.2">
      <c r="I9" s="11"/>
      <c r="J9" s="11"/>
      <c r="K9" s="5"/>
      <c r="Q9" s="11"/>
    </row>
    <row r="10" spans="1:17" x14ac:dyDescent="0.2">
      <c r="I10" s="11"/>
      <c r="J10" s="11"/>
      <c r="K10" s="5"/>
      <c r="Q10"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2019-06-05T14:00:00Z</cp:lastPrinted>
  <dcterms:created xsi:type="dcterms:W3CDTF">2008-09-17T07:28:51Z</dcterms:created>
  <dcterms:modified xsi:type="dcterms:W3CDTF">2019-10-14T07:39:38Z</dcterms:modified>
</cp:coreProperties>
</file>