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480" windowWidth="20490" windowHeight="7275"/>
  </bookViews>
  <sheets>
    <sheet name="Sheet1" sheetId="1" r:id="rId1"/>
  </sheets>
  <definedNames>
    <definedName name="_xlnm.Print_Area" localSheetId="0">Sheet1!$A$1:$P$5</definedName>
  </definedNames>
  <calcPr calcId="145621"/>
</workbook>
</file>

<file path=xl/calcChain.xml><?xml version="1.0" encoding="utf-8"?>
<calcChain xmlns="http://schemas.openxmlformats.org/spreadsheetml/2006/main">
  <c r="O5" i="1" l="1"/>
  <c r="O4" i="1" l="1"/>
  <c r="P4" i="1" s="1"/>
</calcChain>
</file>

<file path=xl/sharedStrings.xml><?xml version="1.0" encoding="utf-8"?>
<sst xmlns="http://schemas.openxmlformats.org/spreadsheetml/2006/main" count="37" uniqueCount="34">
  <si>
    <t xml:space="preserve"> Номер на проектното досие / Reference number of project proposal</t>
  </si>
  <si>
    <t>Бенефициер /
Beneficiary</t>
  </si>
  <si>
    <t>Единен идентификационен код / UIC</t>
  </si>
  <si>
    <t>Отраслова принадлежност КИД / Economic activity code</t>
  </si>
  <si>
    <t>Обобщение на операцията / 
Summary of the operation</t>
  </si>
  <si>
    <t>Място на изпълнение / Place of implementation</t>
  </si>
  <si>
    <t>Размер на БФП (в лева) / Amount of the grant (in BGN)</t>
  </si>
  <si>
    <t>Размер на съфинансирането от бенефициера (в лева) / Amount of contribution by the beneficiary (in BGN)</t>
  </si>
  <si>
    <t>Дата на сключване на договора / 
Operation start date</t>
  </si>
  <si>
    <t>Продължителност на изпълнение (в месеци) / 
Period of implementation (months)</t>
  </si>
  <si>
    <t>Дата на планирано приключване на изпълнението / 
Expected date of completion</t>
  </si>
  <si>
    <t xml:space="preserve">Наименование на проекта /
Name of operation </t>
  </si>
  <si>
    <t>Общ размер на допустимите разходи (в лева) /Total eligible expenditure (in BGN)</t>
  </si>
  <si>
    <t>Област на интервенция / 
Category of intervention</t>
  </si>
  <si>
    <t>Размер на съфинансирането от Съюза (в лева) / Union co-financing (in BGN)</t>
  </si>
  <si>
    <t>Процент на съфинансиране от Съюза /Union co-financing rate</t>
  </si>
  <si>
    <t>Списък на операциите съгласно т.1 от Приложение XII  от РЕГЛАМЕНТ (ЕС) № 1303/2013 НА ЕВРОПЕЙСКИЯ ПАРЛАМЕНТ И НА СЪВЕТА
от 17 декември 2013 година за определяне на общоприложими разпоредби за Европейския фонд за регионално развитие,
Европейския социален фонд, Кохезионния фонд, Европейския земеделски фонд за развитие на
селските райони и Европейския фонд за морско дело и рибарство и за определяне на общи
разпоредби за Европейския фонд за регионално развитие, Европейския социален фонд,
Кохезионния фонд и Европейския фонд за морско дело и рибарство, и за отмяна на Регламент
(ЕО) № 1083/2006 на Съвета 
List of operations under point 1 of Annex XII of Regulation (EU) No 1303/2013 of the European Parliament and of the Council of 17 December 2013
 laying down common provisions on the European Regional Development Fund, the European Social Fund, the Cohesion Fund, the European Agricultural Fund for Rural Development 
and the European Maritime and Fisheries Fund and laying down general provisions on the European Regional Development Fund, the European Social Fund, 
the Cohesion Fund and the European Maritime and Fisheries Fund and repealing Council Regulation (EC) No 1083/2006</t>
  </si>
  <si>
    <t>097 Инициативи за водено от общностите местно развитие в градски и селски райони</t>
  </si>
  <si>
    <t>BG16RFOP002-2.037-0001</t>
  </si>
  <si>
    <t>ТАНДЕМ 13 ЕООД</t>
  </si>
  <si>
    <t>20.11.2019 г.</t>
  </si>
  <si>
    <t>12</t>
  </si>
  <si>
    <t>20.11.2020 г.</t>
  </si>
  <si>
    <t>с.Манолич</t>
  </si>
  <si>
    <t>14.13 Производство на горно облекло, без работно</t>
  </si>
  <si>
    <t>Инвестиция за по-висока производителност и нови експортни възможности пред Тандем 13 ЕООД</t>
  </si>
  <si>
    <t xml:space="preserve">Основната дейност на Тандем 13 ЕООД е производство на горно облекло. Още от създаването си през 2013г. компанията се стреми да се наложи като динамично развиващо се предприятие, което регулярно обновява производствения си парк и инвестира в нововъведения с цел да отговори максимално на търсенията на своите клиенти. Настоящото проектно предложение се явява стъпка в тази посока. Общата цел на проекта е повишаване на конкурентоспособността на Тандем 13 ЕООД и създаване на условия за разгръщане на експортния потенциал на предприятието.
</t>
  </si>
  <si>
    <t>BG16RFOP002-2.037-0004</t>
  </si>
  <si>
    <t xml:space="preserve">EТ КЕМАЛ БОЗОВ </t>
  </si>
  <si>
    <t>16.10 Разкрояване, рендосване и импрегниране на дървен материал</t>
  </si>
  <si>
    <t>14.11.2020 г.</t>
  </si>
  <si>
    <t>Повишаване на производителността и експортния потенциал на предприятието на ЕТ "Кемал Бозов"</t>
  </si>
  <si>
    <t>с.Лозарево</t>
  </si>
  <si>
    <t>Основната дейност към момента на кандидата е преработка на горски продукти. С извършването на планираната инвестиция в линия за производство на палети кандидатът ще разнообрази своето продуктово портфолио. Дейността, за която се кандидатства е напълно допустима по ОПИК 2014-2020 г., като е спазен принципа на демаркация с ПРСР 2014-2020 г., където допустими са дейности по  производствата преди индустриална преработка на дървесина. Производството на палети е изработване на изделия чрез вторична индустриална преработка на дървесина и не е допустимо за подпомагане по ПРСР 2014-2020 г.</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</si>
</sst>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mmm/yyyy"/>
    <numFmt numFmtId="165" formatCode="d\.m\.yyyy\ &quot;г.&quot;;@"/>
    <numFmt numFmtId="166" formatCode="#,##0.00\ &quot;лв.&quot;"/>
  </numFmts>
  <fonts count="30" x14ac:knownFonts="1">
    <font>
      <sz val="10"/>
      <name val="Arial"/>
      <charset val="204"/>
    </font>
    <font>
      <sz val="10"/>
      <name val="Arial"/>
      <family val="2"/>
      <charset val="204"/>
    </font>
    <font>
      <sz val="8"/>
      <color indexed="8"/>
      <name val="Arial"/>
      <family val="2"/>
      <charset val="204"/>
    </font>
    <font>
      <sz val="8"/>
      <name val="Arial"/>
      <family val="2"/>
      <charset val="204"/>
    </font>
    <font>
      <sz val="11"/>
      <color indexed="8"/>
      <name val="Calibri"/>
      <family val="2"/>
      <charset val="204"/>
    </font>
    <font>
      <sz val="11"/>
      <color indexed="9"/>
      <name val="Calibri"/>
      <family val="2"/>
      <charset val="204"/>
    </font>
    <font>
      <sz val="11"/>
      <color indexed="20"/>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1"/>
      <color indexed="63"/>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8"/>
      <name val="Arial"/>
      <family val="2"/>
      <charset val="204"/>
    </font>
    <font>
      <b/>
      <sz val="9"/>
      <color indexed="8"/>
      <name val="Arial"/>
      <family val="2"/>
      <charset val="204"/>
    </font>
    <font>
      <sz val="11"/>
      <color rgb="FF000000"/>
      <name val="Calibri"/>
      <family val="2"/>
    </font>
    <font>
      <b/>
      <sz val="8"/>
      <color indexed="8"/>
      <name val="Arial"/>
      <family val="2"/>
      <charset val="204"/>
    </font>
    <font>
      <sz val="10"/>
      <color indexed="8"/>
      <name val="Arial"/>
      <family val="2"/>
      <charset val="204"/>
    </font>
    <font>
      <b/>
      <sz val="12"/>
      <color indexed="8"/>
      <name val="Arial"/>
      <family val="2"/>
      <charset val="204"/>
    </font>
    <font>
      <sz val="10"/>
      <color theme="1"/>
      <name val="Arial"/>
      <family val="2"/>
      <charset val="204"/>
    </font>
    <font>
      <sz val="10"/>
      <color rgb="FF000000"/>
      <name val="Arial"/>
      <family val="2"/>
      <charset val="204"/>
    </font>
    <font>
      <sz val="10"/>
      <name val="Arial Unicode MS"/>
      <family val="2"/>
      <charset val="204"/>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s>
  <borders count="1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48">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1" applyNumberFormat="0" applyAlignment="0" applyProtection="0"/>
    <xf numFmtId="0" fontId="8" fillId="21" borderId="2" applyNumberFormat="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3" fillId="0" borderId="0" applyBorder="0"/>
    <xf numFmtId="0" fontId="23" fillId="0" borderId="0" applyBorder="0"/>
    <xf numFmtId="0" fontId="23" fillId="0" borderId="0" applyBorder="0"/>
    <xf numFmtId="0" fontId="1" fillId="23" borderId="7" applyNumberFormat="0" applyFont="0" applyAlignment="0" applyProtection="0"/>
    <xf numFmtId="0" fontId="17" fillId="20" borderId="8" applyNumberForma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23" fillId="0" borderId="0" applyBorder="0"/>
    <xf numFmtId="0" fontId="23" fillId="0" borderId="0" applyBorder="0"/>
    <xf numFmtId="0" fontId="1" fillId="0" borderId="0"/>
  </cellStyleXfs>
  <cellXfs count="47">
    <xf numFmtId="0" fontId="0" fillId="0" borderId="0" xfId="0"/>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0" xfId="0" applyFont="1" applyFill="1" applyBorder="1" applyAlignment="1">
      <alignment horizontal="center" vertical="center"/>
    </xf>
    <xf numFmtId="49" fontId="3" fillId="0" borderId="0" xfId="0" applyNumberFormat="1" applyFont="1" applyFill="1" applyBorder="1" applyAlignment="1">
      <alignment horizontal="center" vertical="center"/>
    </xf>
    <xf numFmtId="0" fontId="2" fillId="0" borderId="0" xfId="0" applyFont="1" applyBorder="1" applyAlignment="1">
      <alignment horizontal="center" vertical="center" wrapText="1"/>
    </xf>
    <xf numFmtId="0" fontId="22" fillId="0" borderId="10"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 fillId="0" borderId="0" xfId="0" applyFont="1" applyFill="1" applyAlignment="1">
      <alignment horizontal="center" vertical="center" wrapText="1"/>
    </xf>
    <xf numFmtId="49" fontId="22" fillId="0" borderId="10" xfId="0" applyNumberFormat="1" applyFont="1" applyFill="1" applyBorder="1" applyAlignment="1">
      <alignment horizontal="center" vertical="center" wrapText="1"/>
    </xf>
    <xf numFmtId="49" fontId="2" fillId="0" borderId="0" xfId="0" applyNumberFormat="1" applyFont="1" applyAlignment="1">
      <alignment horizontal="center" vertical="center"/>
    </xf>
    <xf numFmtId="0" fontId="2" fillId="0" borderId="0" xfId="0" applyFont="1" applyBorder="1" applyAlignment="1">
      <alignment horizontal="center" vertical="center"/>
    </xf>
    <xf numFmtId="0" fontId="24" fillId="0" borderId="10" xfId="0" applyFont="1" applyFill="1" applyBorder="1" applyAlignment="1">
      <alignment horizontal="center" vertical="center" wrapText="1"/>
    </xf>
    <xf numFmtId="49" fontId="2" fillId="0" borderId="0" xfId="0" applyNumberFormat="1" applyFont="1" applyBorder="1" applyAlignment="1">
      <alignment horizontal="center" vertical="center"/>
    </xf>
    <xf numFmtId="0" fontId="22" fillId="0" borderId="11" xfId="0" applyFont="1" applyFill="1" applyBorder="1" applyAlignment="1">
      <alignment horizontal="center" vertical="center" wrapText="1"/>
    </xf>
    <xf numFmtId="9" fontId="1" fillId="0" borderId="13" xfId="0" applyNumberFormat="1" applyFont="1" applyFill="1" applyBorder="1" applyAlignment="1">
      <alignment horizontal="center" vertical="center" wrapText="1"/>
    </xf>
    <xf numFmtId="49" fontId="28" fillId="0" borderId="11" xfId="39" applyNumberFormat="1" applyFont="1" applyFill="1" applyBorder="1" applyAlignment="1" applyProtection="1">
      <alignment horizontal="center" vertical="center" wrapText="1"/>
    </xf>
    <xf numFmtId="0" fontId="1" fillId="0" borderId="11" xfId="46" applyNumberFormat="1" applyFont="1" applyFill="1" applyBorder="1" applyAlignment="1" applyProtection="1">
      <alignment horizontal="center" vertical="center"/>
    </xf>
    <xf numFmtId="0" fontId="25" fillId="0" borderId="11" xfId="0" applyNumberFormat="1" applyFont="1" applyFill="1" applyBorder="1" applyAlignment="1" applyProtection="1">
      <alignment horizontal="center" vertical="center" wrapText="1"/>
    </xf>
    <xf numFmtId="165" fontId="25" fillId="0" borderId="11" xfId="38" applyNumberFormat="1" applyFont="1" applyFill="1" applyBorder="1" applyAlignment="1">
      <alignment horizontal="center" vertical="center" wrapText="1"/>
    </xf>
    <xf numFmtId="49" fontId="28" fillId="0" borderId="11" xfId="45" applyNumberFormat="1" applyFont="1" applyFill="1" applyBorder="1" applyAlignment="1" applyProtection="1">
      <alignment horizontal="center" vertical="center" wrapText="1"/>
    </xf>
    <xf numFmtId="164" fontId="25" fillId="0" borderId="11" xfId="0" applyNumberFormat="1" applyFont="1" applyFill="1" applyBorder="1" applyAlignment="1">
      <alignment horizontal="center" vertical="center" wrapText="1"/>
    </xf>
    <xf numFmtId="0" fontId="25" fillId="0" borderId="11" xfId="0" applyFont="1" applyFill="1" applyBorder="1" applyAlignment="1">
      <alignment horizontal="center" vertical="center" wrapText="1"/>
    </xf>
    <xf numFmtId="49" fontId="28" fillId="0" borderId="11" xfId="0" applyNumberFormat="1" applyFont="1" applyFill="1" applyBorder="1" applyAlignment="1" applyProtection="1">
      <alignment horizontal="center" vertical="center" wrapText="1"/>
    </xf>
    <xf numFmtId="0" fontId="25" fillId="0" borderId="11" xfId="46" applyNumberFormat="1" applyFont="1" applyFill="1" applyBorder="1" applyAlignment="1" applyProtection="1">
      <alignment horizontal="center" vertical="center" wrapText="1"/>
    </xf>
    <xf numFmtId="0" fontId="25" fillId="24" borderId="11" xfId="0" applyFont="1" applyFill="1" applyBorder="1" applyAlignment="1">
      <alignment horizontal="center" vertical="center" wrapText="1"/>
    </xf>
    <xf numFmtId="166" fontId="1" fillId="0" borderId="11" xfId="37" applyNumberFormat="1" applyFont="1" applyFill="1" applyBorder="1" applyAlignment="1" applyProtection="1">
      <alignment horizontal="center" vertical="center"/>
    </xf>
    <xf numFmtId="166" fontId="27" fillId="0" borderId="11" xfId="38" applyNumberFormat="1" applyFont="1" applyFill="1" applyBorder="1" applyAlignment="1" applyProtection="1">
      <alignment horizontal="center" vertical="center" wrapText="1"/>
    </xf>
    <xf numFmtId="166" fontId="28" fillId="0" borderId="11" xfId="0" applyNumberFormat="1" applyFont="1" applyFill="1" applyBorder="1" applyAlignment="1" applyProtection="1">
      <alignment vertical="center" wrapText="1"/>
    </xf>
    <xf numFmtId="14" fontId="25" fillId="0" borderId="11" xfId="0" applyNumberFormat="1" applyFont="1" applyFill="1" applyBorder="1" applyAlignment="1">
      <alignment horizontal="center" vertical="center" wrapText="1"/>
    </xf>
    <xf numFmtId="0" fontId="29" fillId="0" borderId="0" xfId="0" applyFont="1" applyAlignment="1">
      <alignment vertical="center" wrapText="1"/>
    </xf>
    <xf numFmtId="49" fontId="28" fillId="0" borderId="0" xfId="39" applyNumberFormat="1" applyFont="1" applyFill="1" applyBorder="1" applyAlignment="1" applyProtection="1">
      <alignment horizontal="center" vertical="center" wrapText="1"/>
    </xf>
    <xf numFmtId="0" fontId="1" fillId="0" borderId="0" xfId="46" applyNumberFormat="1" applyFont="1" applyFill="1" applyBorder="1" applyAlignment="1" applyProtection="1">
      <alignment horizontal="center" vertical="center"/>
    </xf>
    <xf numFmtId="0" fontId="25" fillId="0" borderId="0" xfId="0" applyNumberFormat="1" applyFont="1" applyFill="1" applyBorder="1" applyAlignment="1" applyProtection="1">
      <alignment horizontal="center" vertical="center" wrapText="1"/>
    </xf>
    <xf numFmtId="165" fontId="25" fillId="0" borderId="0" xfId="38" applyNumberFormat="1" applyFont="1" applyFill="1" applyBorder="1" applyAlignment="1">
      <alignment horizontal="center" vertical="center" wrapText="1"/>
    </xf>
    <xf numFmtId="49" fontId="28" fillId="0" borderId="0" xfId="45" applyNumberFormat="1" applyFont="1" applyFill="1" applyBorder="1" applyAlignment="1" applyProtection="1">
      <alignment horizontal="center" vertical="center" wrapText="1"/>
    </xf>
    <xf numFmtId="14" fontId="25" fillId="0" borderId="0" xfId="0" applyNumberFormat="1"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0" xfId="46" applyNumberFormat="1" applyFont="1" applyFill="1" applyBorder="1" applyAlignment="1" applyProtection="1">
      <alignment horizontal="center" vertical="center" wrapText="1"/>
    </xf>
    <xf numFmtId="0" fontId="25" fillId="24" borderId="0" xfId="0" applyFont="1" applyFill="1" applyBorder="1" applyAlignment="1">
      <alignment horizontal="center" vertical="center" wrapText="1"/>
    </xf>
    <xf numFmtId="166" fontId="1" fillId="0" borderId="0" xfId="37" applyNumberFormat="1" applyFont="1" applyFill="1" applyBorder="1" applyAlignment="1" applyProtection="1">
      <alignment horizontal="center" vertical="center" wrapText="1"/>
    </xf>
    <xf numFmtId="166" fontId="1" fillId="0" borderId="0" xfId="37" applyNumberFormat="1" applyFont="1" applyFill="1" applyBorder="1" applyAlignment="1" applyProtection="1">
      <alignment horizontal="center" vertical="center"/>
    </xf>
    <xf numFmtId="166" fontId="27" fillId="0" borderId="0" xfId="38" applyNumberFormat="1" applyFont="1" applyFill="1" applyBorder="1" applyAlignment="1" applyProtection="1">
      <alignment horizontal="center" vertical="center" wrapText="1"/>
    </xf>
    <xf numFmtId="166" fontId="28" fillId="0" borderId="0" xfId="0" applyNumberFormat="1" applyFont="1" applyFill="1" applyBorder="1" applyAlignment="1" applyProtection="1">
      <alignment vertical="center" wrapText="1"/>
    </xf>
    <xf numFmtId="9" fontId="1" fillId="0" borderId="0" xfId="0" applyNumberFormat="1" applyFont="1" applyFill="1" applyBorder="1" applyAlignment="1">
      <alignment horizontal="center" vertical="center" wrapText="1"/>
    </xf>
    <xf numFmtId="0" fontId="26" fillId="0" borderId="0" xfId="0" applyFont="1" applyAlignment="1">
      <alignment horizontal="center" vertical="center" wrapText="1"/>
    </xf>
    <xf numFmtId="0" fontId="26" fillId="0" borderId="0" xfId="0" applyFont="1" applyAlignment="1">
      <alignment horizontal="center" vertical="center"/>
    </xf>
  </cellXfs>
  <cellStyles count="4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45"/>
    <cellStyle name="Normal 2 2" xfId="46"/>
    <cellStyle name="Normal 3" xfId="37"/>
    <cellStyle name="Normal 4" xfId="38"/>
    <cellStyle name="Normal 5" xfId="39"/>
    <cellStyle name="Normal 7" xfId="47"/>
    <cellStyle name="Note" xfId="40" builtinId="10" customBuiltin="1"/>
    <cellStyle name="Output" xfId="41" builtinId="21" customBuiltin="1"/>
    <cellStyle name="Title" xfId="42" builtinId="15" customBuiltin="1"/>
    <cellStyle name="Total" xfId="43" builtinId="25" customBuiltin="1"/>
    <cellStyle name="Warning Text" xfId="44" builtinId="11" customBuiltin="1"/>
  </cellStyles>
  <dxfs count="21">
    <dxf>
      <font>
        <b/>
        <i val="0"/>
        <strike val="0"/>
        <condense val="0"/>
        <extend val="0"/>
        <outline val="0"/>
        <shadow val="0"/>
        <u val="none"/>
        <vertAlign val="baseline"/>
        <sz val="8"/>
        <color auto="1"/>
        <name val="Arial"/>
        <scheme val="none"/>
      </font>
      <numFmt numFmtId="13" formatCode="0%"/>
      <fill>
        <patternFill patternType="none">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border>
    </dxf>
    <dxf>
      <font>
        <b/>
        <i val="0"/>
        <strike val="0"/>
        <condense val="0"/>
        <extend val="0"/>
        <outline val="0"/>
        <shadow val="0"/>
        <u val="none"/>
        <vertAlign val="baseline"/>
        <sz val="8"/>
        <color rgb="FF000000"/>
        <name val="Arial"/>
        <scheme val="none"/>
      </font>
      <numFmt numFmtId="166" formatCode="#,##0.00\ &quot;лв.&quot;"/>
      <fill>
        <patternFill patternType="none">
          <fgColor indexed="64"/>
          <bgColor theme="0"/>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theme="1"/>
        <name val="Verdana"/>
        <scheme val="none"/>
      </font>
      <numFmt numFmtId="4" formatCode="#,##0.00"/>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auto="1"/>
        <name val="Verdana"/>
        <scheme val="none"/>
      </font>
      <numFmt numFmtId="167" formatCode="#,##0.00\ _л_в"/>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Verdana"/>
        <scheme val="none"/>
      </font>
      <numFmt numFmtId="167" formatCode="#,##0.00\ _л_в"/>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indexed="8"/>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indexed="8"/>
        <name val="Arial"/>
        <scheme val="none"/>
      </font>
      <numFmt numFmtId="0" formatCode="General"/>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rgb="FF000000"/>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indexed="8"/>
        <name val="Arial"/>
        <scheme val="none"/>
      </font>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indexed="8"/>
        <name val="Arial"/>
        <scheme val="none"/>
      </font>
      <numFmt numFmtId="164" formatCode="mmm/yyyy"/>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rgb="FF000000"/>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indexed="8"/>
        <name val="Arial"/>
        <scheme val="none"/>
      </font>
      <numFmt numFmtId="165" formatCode="d\.m\.yyyy\ &quot;г.&quot;;@"/>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indexed="8"/>
        <name val="Arial"/>
        <scheme val="none"/>
      </font>
      <numFmt numFmtId="0" formatCode="General"/>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auto="1"/>
        <name val="Arial"/>
        <scheme val="none"/>
      </font>
      <numFmt numFmtId="0" formatCode="General"/>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rgb="FF000000"/>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rgb="FF000000"/>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Arial"/>
        <scheme val="none"/>
      </font>
      <fill>
        <patternFill patternType="none">
          <fgColor indexed="64"/>
          <bgColor theme="0"/>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9"/>
        <color indexed="8"/>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le1" displayName="Table1" ref="A3:P5" totalsRowShown="0" headerRowDxfId="20" dataDxfId="18" headerRowBorderDxfId="19" tableBorderDxfId="17" totalsRowBorderDxfId="16">
  <tableColumns count="16">
    <tableColumn id="1" name=" Номер на проектното досие / Reference number of project proposal" dataDxfId="15" dataCellStyle="Normal 5"/>
    <tableColumn id="2" name="Бенефициер /_x000a_Beneficiary" dataDxfId="14" dataCellStyle="Normal 5"/>
    <tableColumn id="3" name="Единен идентификационен код / UIC" dataDxfId="13"/>
    <tableColumn id="4" name="Отраслова принадлежност КИД / Economic activity code" dataDxfId="12"/>
    <tableColumn id="5" name="Дата на сключване на договора / _x000a_Operation start date" dataDxfId="11"/>
    <tableColumn id="6" name="Продължителност на изпълнение (в месеци) / _x000a_Period of implementation (months)" dataDxfId="10" dataCellStyle="Normal 2"/>
    <tableColumn id="7" name="Дата на планирано приключване на изпълнението / _x000a_Expected date of completion" dataDxfId="9">
      <calculatedColumnFormula>E4+(F4*31)</calculatedColumnFormula>
    </tableColumn>
    <tableColumn id="8" name="Обобщение на операцията / _x000a_Summary of the operation" dataDxfId="8"/>
    <tableColumn id="9" name="Наименование на проекта /_x000a_Name of operation " dataDxfId="7"/>
    <tableColumn id="10" name="Място на изпълнение / Place of implementation" dataDxfId="6"/>
    <tableColumn id="11" name="Област на интервенция / _x000a_Category of intervention" dataDxfId="5"/>
    <tableColumn id="12" name="Общ размер на допустимите разходи (в лева) /Total eligible expenditure (in BGN)" dataDxfId="4"/>
    <tableColumn id="13" name="Размер на БФП (в лева) / Amount of the grant (in BGN)" dataDxfId="3"/>
    <tableColumn id="16" name="Размер на съфинансирането от бенефициера (в лева) / Amount of contribution by the beneficiary (in BGN)" dataDxfId="2" dataCellStyle="Normal 4">
      <calculatedColumnFormula>L4-M4</calculatedColumnFormula>
    </tableColumn>
    <tableColumn id="15" name="Размер на съфинансирането от Съюза (в лева) / Union co-financing (in BGN)" dataDxfId="1">
      <calculatedColumnFormula>Table1[[#This Row],[Размер на БФП (в лева) / Amount of the grant (in BGN)]]*0.85</calculatedColumnFormula>
    </tableColumn>
    <tableColumn id="14" name="Процент на съфинансиране от Съюза /Union co-financing rate" dataDxfId="0">
      <calculatedColumnFormula>Table1[[#This Row],[Размер на съфинансирането от Съюза (в лева) / Union co-financing (in BGN)]]/Table1[[#This Row],[Размер на БФП (в лева) / Amount of the grant (in BGN)]]</calculatedColumnFormula>
    </tableColumn>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1"/>
  <sheetViews>
    <sheetView tabSelected="1" topLeftCell="G2" zoomScale="80" zoomScaleNormal="80" zoomScaleSheetLayoutView="70" workbookViewId="0">
      <pane ySplit="2" topLeftCell="A4" activePane="bottomLeft" state="frozen"/>
      <selection activeCell="A2" sqref="A2"/>
      <selection pane="bottomLeft" activeCell="H4" sqref="H4"/>
    </sheetView>
  </sheetViews>
  <sheetFormatPr defaultRowHeight="11.25" x14ac:dyDescent="0.2"/>
  <cols>
    <col min="1" max="1" width="20.42578125" style="2" customWidth="1"/>
    <col min="2" max="2" width="14.42578125" style="3" customWidth="1"/>
    <col min="3" max="3" width="13.5703125" style="4" customWidth="1"/>
    <col min="4" max="4" width="18.42578125" style="2" customWidth="1"/>
    <col min="5" max="5" width="16.28515625" style="2" customWidth="1"/>
    <col min="6" max="6" width="17" style="2" customWidth="1"/>
    <col min="7" max="7" width="19" style="10" customWidth="1"/>
    <col min="8" max="8" width="55.140625" style="2" customWidth="1"/>
    <col min="9" max="9" width="26.28515625" style="2" customWidth="1"/>
    <col min="10" max="10" width="16.7109375" style="2" customWidth="1"/>
    <col min="11" max="11" width="22.7109375" style="1" customWidth="1"/>
    <col min="12" max="12" width="18.28515625" style="4" customWidth="1"/>
    <col min="13" max="13" width="18.85546875" style="4" customWidth="1"/>
    <col min="14" max="15" width="18.28515625" style="4" customWidth="1"/>
    <col min="16" max="16" width="18.7109375" style="4" customWidth="1"/>
    <col min="17" max="16384" width="9.140625" style="2"/>
  </cols>
  <sheetData>
    <row r="1" spans="1:17" ht="253.5" customHeight="1" x14ac:dyDescent="0.2">
      <c r="A1" s="45" t="s">
        <v>16</v>
      </c>
      <c r="B1" s="46"/>
      <c r="C1" s="46"/>
      <c r="D1" s="46"/>
      <c r="E1" s="46"/>
      <c r="F1" s="46"/>
      <c r="G1" s="46"/>
      <c r="H1" s="46"/>
      <c r="I1" s="46"/>
      <c r="J1" s="46"/>
      <c r="K1" s="46"/>
      <c r="L1" s="46"/>
      <c r="M1" s="46"/>
      <c r="N1" s="46"/>
      <c r="O1" s="46"/>
      <c r="P1" s="46"/>
    </row>
    <row r="2" spans="1:17" ht="187.5" customHeight="1" x14ac:dyDescent="0.2">
      <c r="A2" s="45" t="s">
        <v>16</v>
      </c>
      <c r="B2" s="46"/>
      <c r="C2" s="46"/>
      <c r="D2" s="46"/>
      <c r="E2" s="46"/>
      <c r="F2" s="46"/>
      <c r="G2" s="46"/>
      <c r="H2" s="46"/>
      <c r="I2" s="46"/>
      <c r="J2" s="46"/>
      <c r="K2" s="46"/>
      <c r="L2" s="46"/>
      <c r="M2" s="46"/>
      <c r="N2" s="46"/>
      <c r="O2" s="46"/>
      <c r="P2" s="46"/>
    </row>
    <row r="3" spans="1:17" s="8" customFormat="1" ht="73.5" customHeight="1" x14ac:dyDescent="0.2">
      <c r="A3" s="14" t="s">
        <v>0</v>
      </c>
      <c r="B3" s="6" t="s">
        <v>1</v>
      </c>
      <c r="C3" s="6" t="s">
        <v>2</v>
      </c>
      <c r="D3" s="6" t="s">
        <v>3</v>
      </c>
      <c r="E3" s="6" t="s">
        <v>8</v>
      </c>
      <c r="F3" s="12" t="s">
        <v>9</v>
      </c>
      <c r="G3" s="9" t="s">
        <v>10</v>
      </c>
      <c r="H3" s="6" t="s">
        <v>4</v>
      </c>
      <c r="I3" s="6" t="s">
        <v>11</v>
      </c>
      <c r="J3" s="6" t="s">
        <v>5</v>
      </c>
      <c r="K3" s="6" t="s">
        <v>13</v>
      </c>
      <c r="L3" s="6" t="s">
        <v>12</v>
      </c>
      <c r="M3" s="6" t="s">
        <v>6</v>
      </c>
      <c r="N3" s="7" t="s">
        <v>7</v>
      </c>
      <c r="O3" s="7" t="s">
        <v>14</v>
      </c>
      <c r="P3" s="7" t="s">
        <v>15</v>
      </c>
    </row>
    <row r="4" spans="1:17" s="8" customFormat="1" ht="51" customHeight="1" x14ac:dyDescent="0.2">
      <c r="A4" s="16" t="s">
        <v>27</v>
      </c>
      <c r="B4" s="16" t="s">
        <v>28</v>
      </c>
      <c r="C4" s="17">
        <v>112050948</v>
      </c>
      <c r="D4" s="18" t="s">
        <v>29</v>
      </c>
      <c r="E4" s="19">
        <v>43783</v>
      </c>
      <c r="F4" s="20" t="s">
        <v>21</v>
      </c>
      <c r="G4" s="29" t="s">
        <v>30</v>
      </c>
      <c r="H4" s="22" t="s">
        <v>33</v>
      </c>
      <c r="I4" s="23" t="s">
        <v>31</v>
      </c>
      <c r="J4" s="24" t="s">
        <v>32</v>
      </c>
      <c r="K4" s="25" t="s">
        <v>17</v>
      </c>
      <c r="L4" s="26">
        <v>388080</v>
      </c>
      <c r="M4" s="26">
        <v>349272</v>
      </c>
      <c r="N4" s="27">
        <v>38808</v>
      </c>
      <c r="O4" s="28">
        <f>Table1[[#This Row],[Размер на БФП (в лева) / Amount of the grant (in BGN)]]*0.85</f>
        <v>296881.2</v>
      </c>
      <c r="P4" s="15">
        <f>Table1[[#This Row],[Размер на съфинансирането от Съюза (в лева) / Union co-financing (in BGN)]]/Table1[[#This Row],[Размер на БФП (в лева) / Amount of the grant (in BGN)]]</f>
        <v>0.85000000000000009</v>
      </c>
    </row>
    <row r="5" spans="1:17" s="8" customFormat="1" ht="153" x14ac:dyDescent="0.2">
      <c r="A5" s="16" t="s">
        <v>18</v>
      </c>
      <c r="B5" s="16" t="s">
        <v>19</v>
      </c>
      <c r="C5" s="17">
        <v>202822594</v>
      </c>
      <c r="D5" s="18" t="s">
        <v>24</v>
      </c>
      <c r="E5" s="19" t="s">
        <v>20</v>
      </c>
      <c r="F5" s="20" t="s">
        <v>21</v>
      </c>
      <c r="G5" s="21" t="s">
        <v>22</v>
      </c>
      <c r="H5" s="22" t="s">
        <v>26</v>
      </c>
      <c r="I5" s="23" t="s">
        <v>25</v>
      </c>
      <c r="J5" s="24" t="s">
        <v>23</v>
      </c>
      <c r="K5" s="25" t="s">
        <v>17</v>
      </c>
      <c r="L5" s="26">
        <v>371862.05</v>
      </c>
      <c r="M5" s="26">
        <v>334675.84000000003</v>
      </c>
      <c r="N5" s="27">
        <v>37186.21</v>
      </c>
      <c r="O5" s="28">
        <f>Table1[[#This Row],[Размер на БФП (в лева) / Amount of the grant (in BGN)]]*0.85</f>
        <v>284474.46400000004</v>
      </c>
      <c r="P5" s="15">
        <v>0.85</v>
      </c>
    </row>
    <row r="6" spans="1:17" s="8" customFormat="1" ht="15" x14ac:dyDescent="0.2">
      <c r="A6" s="31"/>
      <c r="B6" s="31"/>
      <c r="C6" s="32"/>
      <c r="D6" s="33"/>
      <c r="E6" s="34"/>
      <c r="F6" s="35"/>
      <c r="G6" s="36"/>
      <c r="H6" s="37"/>
      <c r="I6" s="30"/>
      <c r="J6" s="38"/>
      <c r="K6" s="39"/>
      <c r="L6" s="40"/>
      <c r="M6" s="41"/>
      <c r="N6" s="42"/>
      <c r="O6" s="43"/>
      <c r="P6" s="44"/>
    </row>
    <row r="7" spans="1:17" x14ac:dyDescent="0.2">
      <c r="A7" s="11"/>
      <c r="D7" s="11"/>
      <c r="E7" s="11"/>
      <c r="F7" s="11"/>
      <c r="G7" s="13"/>
      <c r="H7" s="11"/>
      <c r="I7" s="11"/>
      <c r="J7" s="11"/>
      <c r="K7" s="5"/>
      <c r="Q7" s="11"/>
    </row>
    <row r="8" spans="1:17" x14ac:dyDescent="0.2">
      <c r="A8" s="11"/>
      <c r="D8" s="11"/>
      <c r="E8" s="11"/>
      <c r="F8" s="11"/>
      <c r="I8" s="11"/>
      <c r="J8" s="11"/>
      <c r="K8" s="5"/>
      <c r="Q8" s="11"/>
    </row>
    <row r="9" spans="1:17" x14ac:dyDescent="0.2">
      <c r="A9" s="11"/>
      <c r="D9" s="11"/>
      <c r="E9" s="11"/>
      <c r="F9" s="11"/>
      <c r="I9" s="11"/>
      <c r="J9" s="11"/>
      <c r="K9" s="5"/>
      <c r="Q9" s="11"/>
    </row>
    <row r="10" spans="1:17" x14ac:dyDescent="0.2">
      <c r="I10" s="11"/>
      <c r="J10" s="11"/>
      <c r="K10" s="5"/>
      <c r="Q10" s="11"/>
    </row>
    <row r="11" spans="1:17" x14ac:dyDescent="0.2">
      <c r="I11" s="11"/>
      <c r="J11" s="11"/>
      <c r="K11" s="5"/>
      <c r="Q11" s="11"/>
    </row>
  </sheetData>
  <mergeCells count="2">
    <mergeCell ref="A1:P1"/>
    <mergeCell ref="A2:P2"/>
  </mergeCells>
  <phoneticPr fontId="21" type="noConversion"/>
  <pageMargins left="0.19685039370078741" right="0.11811023622047245" top="0.74803149606299213" bottom="0.55118110236220474" header="0.31496062992125984" footer="0.31496062992125984"/>
  <pageSetup paperSize="9" scale="44" fitToHeight="0" orientation="landscape" horizontalDpi="4294967294" verticalDpi="4294967294" r:id="rId1"/>
  <headerFooter alignWithMargins="0"/>
  <colBreaks count="1" manualBreakCount="1">
    <brk id="16" max="1048575" man="1"/>
  </colBreak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IANMSP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 Nenova</dc:creator>
  <cp:lastModifiedBy>User</cp:lastModifiedBy>
  <cp:lastPrinted>2019-06-05T14:00:00Z</cp:lastPrinted>
  <dcterms:created xsi:type="dcterms:W3CDTF">2008-09-17T07:28:51Z</dcterms:created>
  <dcterms:modified xsi:type="dcterms:W3CDTF">2019-11-21T08:23:12Z</dcterms:modified>
</cp:coreProperties>
</file>