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edyalkova\Desktop\2.048\"/>
    </mc:Choice>
  </mc:AlternateContent>
  <bookViews>
    <workbookView xWindow="0" yWindow="600" windowWidth="20490" windowHeight="7155"/>
  </bookViews>
  <sheets>
    <sheet name="Sheet1" sheetId="1" r:id="rId1"/>
  </sheets>
  <definedNames>
    <definedName name="_xlnm.Print_Area" localSheetId="0">Sheet1!$A$1:$P$6</definedName>
  </definedNames>
  <calcPr calcId="162913"/>
</workbook>
</file>

<file path=xl/calcChain.xml><?xml version="1.0" encoding="utf-8"?>
<calcChain xmlns="http://schemas.openxmlformats.org/spreadsheetml/2006/main">
  <c r="N7" i="1" l="1"/>
  <c r="O7" i="1"/>
  <c r="P7" i="1" s="1"/>
  <c r="N6" i="1"/>
  <c r="P6" i="1" l="1"/>
</calcChain>
</file>

<file path=xl/sharedStrings.xml><?xml version="1.0" encoding="utf-8"?>
<sst xmlns="http://schemas.openxmlformats.org/spreadsheetml/2006/main" count="57" uniqueCount="49">
  <si>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</si>
  <si>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</si>
  <si>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</si>
  <si>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</si>
  <si>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</si>
  <si>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</si>
  <si>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</si>
  <si>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</si>
  <si>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</si>
  <si>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</si>
  <si>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</si>
  <si>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</si>
  <si>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</si>
  <si>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</si>
  <si>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</si>
  <si>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</si>
  <si>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</si>
  <si>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</si>
  <si>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12</t>
  </si>
  <si>
    <t>17.12.2020 г.</t>
  </si>
  <si>
    <t>16.12.2021 г.</t>
  </si>
  <si>
    <t>BG16RFOP002-2.051-0001</t>
  </si>
  <si>
    <t>BG16RFOP002-2.051-0002</t>
  </si>
  <si>
    <t>МАТРАЦИ ХЕГРА ООД</t>
  </si>
  <si>
    <t>BG16RFOP002-2.051-0004</t>
  </si>
  <si>
    <t>Подобряване на производствения капацитет на МАТРАЦИ ХЕГРА ООД чрез закупуване на двуиглова прошивна машина с непрекъснато действие и рязане на прошития плат</t>
  </si>
  <si>
    <t xml:space="preserve">с.Хаджидимитрово (общ.Тунджа)
</t>
  </si>
  <si>
    <t>„Матраци Хегра” ООД e предприятие, специализирано в производство на матраци, тапицирани легла и спални, хотелски легла. От няколко години е стартирало и производство на нов за фирмата продукт - легла тип „Боксспринг бед“ , които основно са предназначени за експорт.
Тъй като фирмата не е оборудвана със съвременни високопроизводителни машини , които да произвеждат някои от детайлите, не могат да бъдат произвеждани готови изделия, които да са на по-високо технологично ниво и в по-големи количества. Това намалява и конкурентоспособността на предприятието в сектора. Налага се да бъдат закупувани необходимите детайли от други производители. С реализиране на настоящия проект и закупуването на двуиглова прошивна машина с непрекъснато действие и рязане на прошития плат предприятието ще може само да произвежда тези детайли. По този начин значително ще намали цената им, а също така и ще отпадне и необходимостта от презапасяване с детайли. Това ще доведе до оптимизиране на себестойността на продукцията , а от там и до разширяване на пазарния дял на „Матраци Хегра” ООД в сектора.
Изпълнението на проекта ще доведе до подобряване на конкурентоспособността на Матраци Хегра” ООД– чрез внедрени нови високопроизводителни производствени мощности, подобряване на производствения процес, постигане на по-висока производителност, намаляване на производствените разходи, оптимизиране на производствената верига и засилване на експортния потенциал на предприятието.</t>
  </si>
  <si>
    <t>31.03 Производство на матраци и дюшеци</t>
  </si>
  <si>
    <t>ТЕМПО М ООД</t>
  </si>
  <si>
    <t>Подобряване на производствения капацитет в "ТЕМПО М" ООД</t>
  </si>
  <si>
    <t>с.Могила (общ.Тунджа)</t>
  </si>
  <si>
    <t>10.71 Производство на хляб, хлебни и пресни сладкарски изделия</t>
  </si>
  <si>
    <t>17.12.2021 г.</t>
  </si>
  <si>
    <t>„ТЕМПО М” ООД е дружество със 100% частен капитал . Основната дейност на фирмата е свързана с производството на сладкарски изделия. "ТЕМПО М" ООД е едно от бързоразвиващите се предприятия на територията на МИГ-Тунджа , като стремежът на ръководството му е и в бъдеще да задоволява нуждите и да отговаря на високите изисквания на своите клиенти и крайни потребители , предлагайки европейско качество и богат асортимент от сладкарски изделия. В предприятието е въведен международно признатия стандарт за безопасност на храните FSSC 22000. Преобладаващата част от продукцията се реализира на вътрешния пазар</t>
  </si>
  <si>
    <t>ЕТ "Ангел Костадинов - Василка Костадинова"</t>
  </si>
  <si>
    <t>Подобряване на производствения капацитет в предприятието на ЕТ "Ангел Костадинов-Василка Костадинова"</t>
  </si>
  <si>
    <t>с.Кабиле</t>
  </si>
  <si>
    <t>Предприятието на едноличния търговец „Ангел Костадинов-Василка Костадинова” е с основен предмет на дейност производство на сладкарски изделия, което осъществява в производствения си цех в с. Кабиле, община Тунджа. ЕТ „Ангел Костадинов-Василка Костадинова” е едно от динамично развиващите се предприятия на територията на МИГ-Тунджа , ориентирано към производството на богат асортимент от сладкарски изделия с високо качество и конкурентни цени. Пазарната ориентация на предприятието е насочена изключително към продажби на вътрешния пазар. Правени са неуспешни опити за излизане на международни пазари. Усилията на мениджмънта са насочени към утвърждаване на съществуващите и завоюването на нови пазарни позиции на българския пазар.
Към настоящия момент сладкарския цех на ЕТ „Ангел Костадинов-Василка Костадинова” произвежда и предлага на пазара широка продуктова гама сладкарски изделия в четири основни асортиментни групи: пандишпанови изделия, сухи пасти, дребни сладки и целувки и хлебни изделия ( козунаци, кифли).
Проектното предложение включва производствени инвестиции за закупуването на съвременни високопроизводителни и енергоспестяващи машини за производство на сладкарски и хлебни изделия в съответствие с приложената техническа спецификация , което ще позволи увеличаване на обема на производството и подобряване на качеството на произвежданата продукция.
Изпълнението на проекта ще доведе до повишаване на производствения капацитет и конкурентоспособността на предприятието на ЕТ „Ангел Костадинов-Василка Костадинова” подобряване на производствения процес, постигане на по-висока производителност, намаляване на производствените разходи и оптимизиране на производствената верига.</t>
  </si>
  <si>
    <t>30.12.2020 г.</t>
  </si>
  <si>
    <t>МИХАЛ - МИХАИЛ МИХАЛЕВ ЕТ</t>
  </si>
  <si>
    <t>BG16RFOP002-2.035-0005</t>
  </si>
  <si>
    <t>Повишаване конкурентоспособността на ЕТ "Михал - Михаил Михалев" - гр. Поморие чрез инвестиции в местната икономика</t>
  </si>
  <si>
    <t>гр.Поморие</t>
  </si>
  <si>
    <t>31.09 Производство на други мебели</t>
  </si>
  <si>
    <t>Настоящият проект предвижда извършване на инвестиция в съвременно оборудване водещо до въвеждане на технологични решения за подобряване на ресурсната ефективност и ефикасност в производствения процес и създаване на среда за устойчиво развитие на ЕТ „Михал - Михаил Михалев" като предпоставки за трайно повишаване на конкурентоспособността му. За реализиране на тази си цел дружеството предвижда да закупи два вида кантиращи машини - автоматична и с ръчно подаване, с които да оптимизира произвидствения процес в предприятието, като допринесе за подобряване качеството на произвежданата продукция и ресурсната си ефективност в дългосрочен период. Планираното оборудване е модерно, високотехнологично и иновативно за предприятието, което ще допринесе за оказване на положително въздействие върху околната среда.</t>
  </si>
  <si>
    <t>15</t>
  </si>
  <si>
    <t>30.12.2021 г.</t>
  </si>
  <si>
    <t>30.03.2022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</si>
</sst>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1">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6"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7"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A2" zoomScale="80" zoomScaleNormal="80" zoomScaleSheetLayoutView="70" workbookViewId="0">
      <pane ySplit="2" topLeftCell="A4" activePane="bottomLeft" state="frozen"/>
      <selection activeCell="A2" sqref="A2"/>
      <selection pane="bottomLeft" activeCell="M4" sqref="M4:M6"/>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9" t="s">
        <v>16</v>
      </c>
      <c r="B1" s="30"/>
      <c r="C1" s="30"/>
      <c r="D1" s="30"/>
      <c r="E1" s="30"/>
      <c r="F1" s="30"/>
      <c r="G1" s="30"/>
      <c r="H1" s="30"/>
      <c r="I1" s="30"/>
      <c r="J1" s="30"/>
      <c r="K1" s="30"/>
      <c r="L1" s="30"/>
      <c r="M1" s="30"/>
      <c r="N1" s="30"/>
      <c r="O1" s="30"/>
      <c r="P1" s="30"/>
    </row>
    <row r="2" spans="1:17" ht="187.5" customHeight="1" x14ac:dyDescent="0.2">
      <c r="A2" s="29" t="s">
        <v>16</v>
      </c>
      <c r="B2" s="30"/>
      <c r="C2" s="30"/>
      <c r="D2" s="30"/>
      <c r="E2" s="30"/>
      <c r="F2" s="30"/>
      <c r="G2" s="30"/>
      <c r="H2" s="30"/>
      <c r="I2" s="30"/>
      <c r="J2" s="30"/>
      <c r="K2" s="30"/>
      <c r="L2" s="30"/>
      <c r="M2" s="30"/>
      <c r="N2" s="30"/>
      <c r="O2" s="30"/>
      <c r="P2" s="30"/>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21</v>
      </c>
      <c r="B4" s="16" t="s">
        <v>23</v>
      </c>
      <c r="C4" s="17">
        <v>202688241</v>
      </c>
      <c r="D4" s="18" t="s">
        <v>28</v>
      </c>
      <c r="E4" s="19">
        <v>44181</v>
      </c>
      <c r="F4" s="20" t="s">
        <v>18</v>
      </c>
      <c r="G4" s="28" t="s">
        <v>20</v>
      </c>
      <c r="H4" s="21" t="s">
        <v>27</v>
      </c>
      <c r="I4" s="22" t="s">
        <v>25</v>
      </c>
      <c r="J4" s="23" t="s">
        <v>26</v>
      </c>
      <c r="K4" s="24" t="s">
        <v>17</v>
      </c>
      <c r="L4" s="25">
        <v>290245</v>
      </c>
      <c r="M4" s="25">
        <v>261220.5</v>
      </c>
      <c r="N4" s="26">
        <v>29024.5</v>
      </c>
      <c r="O4" s="27">
        <v>222037.42</v>
      </c>
      <c r="P4" s="15">
        <v>0.85</v>
      </c>
    </row>
    <row r="5" spans="1:17" s="8" customFormat="1" ht="51" customHeight="1" x14ac:dyDescent="0.2">
      <c r="A5" s="16" t="s">
        <v>22</v>
      </c>
      <c r="B5" s="16" t="s">
        <v>29</v>
      </c>
      <c r="C5" s="17">
        <v>128521017</v>
      </c>
      <c r="D5" s="18" t="s">
        <v>32</v>
      </c>
      <c r="E5" s="19" t="s">
        <v>19</v>
      </c>
      <c r="F5" s="20" t="s">
        <v>18</v>
      </c>
      <c r="G5" s="28" t="s">
        <v>33</v>
      </c>
      <c r="H5" s="21" t="s">
        <v>34</v>
      </c>
      <c r="I5" s="22" t="s">
        <v>30</v>
      </c>
      <c r="J5" s="23" t="s">
        <v>31</v>
      </c>
      <c r="K5" s="24" t="s">
        <v>17</v>
      </c>
      <c r="L5" s="25">
        <v>273025.27</v>
      </c>
      <c r="M5" s="25">
        <v>245722.74</v>
      </c>
      <c r="N5" s="26">
        <v>27302.53</v>
      </c>
      <c r="O5" s="27">
        <v>208864.33</v>
      </c>
      <c r="P5" s="15">
        <v>0.85</v>
      </c>
    </row>
    <row r="6" spans="1:17" s="8" customFormat="1" ht="51" customHeight="1" x14ac:dyDescent="0.2">
      <c r="A6" s="16" t="s">
        <v>24</v>
      </c>
      <c r="B6" s="16" t="s">
        <v>35</v>
      </c>
      <c r="C6" s="17">
        <v>204134486</v>
      </c>
      <c r="D6" s="18" t="s">
        <v>32</v>
      </c>
      <c r="E6" s="19" t="s">
        <v>39</v>
      </c>
      <c r="F6" s="20" t="s">
        <v>18</v>
      </c>
      <c r="G6" s="28" t="s">
        <v>47</v>
      </c>
      <c r="H6" s="21" t="s">
        <v>38</v>
      </c>
      <c r="I6" s="22" t="s">
        <v>36</v>
      </c>
      <c r="J6" s="23" t="s">
        <v>37</v>
      </c>
      <c r="K6" s="24" t="s">
        <v>17</v>
      </c>
      <c r="L6" s="25">
        <v>242913</v>
      </c>
      <c r="M6" s="25">
        <v>218621.7</v>
      </c>
      <c r="N6" s="26">
        <f>L6-M6</f>
        <v>24291.299999999988</v>
      </c>
      <c r="O6" s="27">
        <v>185828.44</v>
      </c>
      <c r="P6" s="15">
        <f>Table1[[#This Row],[Размер на съфинансирането от Съюза (в лева) / Union co-financing (in BGN)]]/Table1[[#This Row],[Размер на БФП (в лева) / Amount of the grant (in BGN)]]</f>
        <v>0.8499999771294432</v>
      </c>
    </row>
    <row r="7" spans="1:17" s="8" customFormat="1" ht="51" customHeight="1" x14ac:dyDescent="0.2">
      <c r="A7" s="16" t="s">
        <v>41</v>
      </c>
      <c r="B7" s="16" t="s">
        <v>40</v>
      </c>
      <c r="C7" s="17">
        <v>102086928</v>
      </c>
      <c r="D7" s="18" t="s">
        <v>44</v>
      </c>
      <c r="E7" s="19" t="s">
        <v>39</v>
      </c>
      <c r="F7" s="20" t="s">
        <v>46</v>
      </c>
      <c r="G7" s="28" t="s">
        <v>48</v>
      </c>
      <c r="H7" s="21" t="s">
        <v>45</v>
      </c>
      <c r="I7" s="22" t="s">
        <v>42</v>
      </c>
      <c r="J7" s="23" t="s">
        <v>43</v>
      </c>
      <c r="K7" s="24" t="s">
        <v>17</v>
      </c>
      <c r="L7" s="25">
        <v>304200</v>
      </c>
      <c r="M7" s="25">
        <v>273780</v>
      </c>
      <c r="N7" s="25">
        <f>L7-M7</f>
        <v>30420</v>
      </c>
      <c r="O7" s="25">
        <f>Table1[[#This Row],[Размер на БФП (в лева) / Amount of the grant (in BGN)]]*0.85</f>
        <v>232713</v>
      </c>
      <c r="P7" s="15">
        <f>Table1[[#This Row],[Размер на съфинансирането от Съюза (в лева) / Union co-financing (in BGN)]]/Table1[[#This Row],[Размер на БФП (в лева) / Amount of the grant (in BGN)]]</f>
        <v>0.85</v>
      </c>
    </row>
    <row r="8" spans="1:17" s="8" customFormat="1" ht="51" customHeight="1" x14ac:dyDescent="0.2">
      <c r="A8" s="11"/>
      <c r="B8" s="3"/>
      <c r="C8" s="4"/>
      <c r="D8" s="11"/>
      <c r="E8" s="11"/>
      <c r="F8" s="11"/>
      <c r="G8" s="13"/>
      <c r="H8" s="11"/>
      <c r="I8" s="11"/>
      <c r="J8" s="11"/>
      <c r="K8" s="5"/>
      <c r="L8" s="4"/>
      <c r="M8" s="4"/>
      <c r="N8" s="4"/>
      <c r="O8" s="4"/>
      <c r="P8" s="4"/>
    </row>
    <row r="9" spans="1:17" s="8" customFormat="1" x14ac:dyDescent="0.2">
      <c r="A9" s="11"/>
      <c r="B9" s="3"/>
      <c r="C9" s="4"/>
      <c r="D9" s="11"/>
      <c r="E9" s="11"/>
      <c r="F9" s="11"/>
      <c r="G9" s="10"/>
      <c r="H9" s="2"/>
      <c r="I9" s="11"/>
      <c r="J9" s="11"/>
      <c r="K9" s="5"/>
      <c r="L9" s="4"/>
      <c r="M9" s="4"/>
      <c r="N9" s="4"/>
      <c r="O9" s="4"/>
      <c r="P9" s="4"/>
    </row>
    <row r="10" spans="1:17" x14ac:dyDescent="0.2">
      <c r="A10" s="11"/>
      <c r="D10" s="11"/>
      <c r="E10" s="11"/>
      <c r="F10" s="11"/>
      <c r="I10" s="11"/>
      <c r="J10" s="11"/>
      <c r="K10" s="5"/>
      <c r="Q10" s="11"/>
    </row>
    <row r="11" spans="1:17" x14ac:dyDescent="0.2">
      <c r="I11" s="11"/>
      <c r="J11" s="11"/>
      <c r="K11" s="5"/>
      <c r="Q11" s="11"/>
    </row>
    <row r="12" spans="1:17" x14ac:dyDescent="0.2">
      <c r="I12" s="11"/>
      <c r="J12" s="11"/>
      <c r="K12" s="5"/>
      <c r="Q12" s="11"/>
    </row>
    <row r="13" spans="1:17" x14ac:dyDescent="0.2">
      <c r="Q13" s="11"/>
    </row>
    <row r="14" spans="1:17" x14ac:dyDescent="0.2">
      <c r="Q14"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2020-12-31T08:52:50Z</dcterms:modified>
</cp:coreProperties>
</file>