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2315" windowHeight="7800" tabRatio="573" activeTab="0"/>
  </bookViews>
  <sheets>
    <sheet name="Sheet1" sheetId="1" r:id="rId1"/>
  </sheets>
  <definedNames>
    <definedName name="_xlnm.Print_Area" localSheetId="0">'Sheet1'!$A$1:$P$5</definedName>
  </definedNames>
  <calcPr fullCalcOnLoad="1"/>
</workbook>
</file>

<file path=xl/sharedStrings.xml><?xml version="1.0" encoding="utf-8"?>
<sst xmlns="http://schemas.openxmlformats.org/spreadsheetml/2006/main" count="34" uniqueCount="30">
  <si>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</si>
  <si>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</si>
  <si>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</si>
  <si>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</si>
  <si>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</si>
  <si>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</si>
  <si>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</si>
  <si>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</si>
  <si>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</si>
  <si>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</si>
  <si>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</si>
  <si>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</si>
  <si>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</si>
  <si>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</si>
  <si>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</si>
  <si>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</si>
  <si>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</si>
  <si>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Подкрепа за средни предприятия за преодоляване на икономическите последствия от пандемията COVID-19</t>
  </si>
  <si>
    <t>Осигуряването на оперативен капитал за българските средни предприятия за справяне с последиците от пандемията COVID-19.</t>
  </si>
  <si>
    <t>42.11 Строителство на автомагистрали, пътища и самолетни писти</t>
  </si>
  <si>
    <t>България, Югозападна и южно-централна България (BG4), Югозападен (BG41), София-Град (BG411), Столична, гр.София</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</si>
  <si>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</si>
  <si>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BG16RFOP002-2.077-0747</t>
  </si>
  <si>
    <t>BG16RFOP002-2.077-1100</t>
  </si>
  <si>
    <t>ПЪТСТРОЙ-ГАБРОВО АД</t>
  </si>
  <si>
    <t>107051800</t>
  </si>
  <si>
    <t>Колев и Колев АД</t>
  </si>
  <si>
    <t>205365542</t>
  </si>
  <si>
    <t>15.20 Производство на обувки</t>
  </si>
  <si>
    <t>България, Северна и югоизточна България (BG3), Северен централен (BG32), Габрово (BG322), Габрово, гр.Габрово</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</si>
</sst>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8"/>
      <name val="Verdana"/>
      <family val="2"/>
    </font>
    <font>
      <sz val="8"/>
      <color indexed="8"/>
      <name val="Verdana"/>
      <family val="2"/>
    </font>
    <font>
      <b/>
      <sz val="9"/>
      <color indexed="8"/>
      <name val="Verdana"/>
      <family val="2"/>
    </font>
    <font>
      <sz val="8"/>
      <name val="Verdana"/>
      <family val="2"/>
    </font>
    <font>
      <b/>
      <sz val="9"/>
      <name val="Verdana"/>
      <family val="2"/>
    </font>
    <font>
      <sz val="9"/>
      <color indexed="8"/>
      <name val="Verdana"/>
      <family val="2"/>
    </font>
    <font>
      <u val="single"/>
      <sz val="10"/>
      <color indexed="20"/>
      <name val="Arial"/>
      <family val="2"/>
    </font>
    <font>
      <u val="single"/>
      <sz val="10"/>
      <color indexed="12"/>
      <name val="Arial"/>
      <family val="2"/>
    </font>
    <font>
      <sz val="9"/>
      <color indexed="63"/>
      <name val="Verdana"/>
      <family val="2"/>
    </font>
    <font>
      <sz val="10"/>
      <color indexed="8"/>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sz val="9"/>
      <color theme="1"/>
      <name val="Verdana"/>
      <family val="2"/>
    </font>
    <font>
      <b/>
      <sz val="9"/>
      <color rgb="FF000000"/>
      <name val="Verdana"/>
      <family val="2"/>
    </font>
    <font>
      <sz val="9"/>
      <color rgb="FF333333"/>
      <name val="Verdana"/>
      <family val="2"/>
    </font>
    <font>
      <b/>
      <sz val="9"/>
      <color theme="1"/>
      <name val="Verdana"/>
      <family val="2"/>
    </font>
    <font>
      <sz val="10"/>
      <color theme="1"/>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20" fillId="0" borderId="0" xfId="0" applyFont="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wrapText="1"/>
    </xf>
    <xf numFmtId="0" fontId="32" fillId="24"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24" fillId="0" borderId="0" xfId="0" applyFont="1" applyFill="1" applyAlignment="1">
      <alignment horizontal="center" vertical="center" wrapText="1"/>
    </xf>
    <xf numFmtId="0" fontId="33" fillId="24" borderId="10" xfId="0" applyNumberFormat="1" applyFont="1" applyFill="1" applyBorder="1" applyAlignment="1" applyProtection="1">
      <alignment horizontal="center" vertical="center" wrapText="1"/>
      <protection/>
    </xf>
    <xf numFmtId="4" fontId="33" fillId="24" borderId="10" xfId="0" applyNumberFormat="1" applyFont="1" applyFill="1" applyBorder="1" applyAlignment="1">
      <alignment horizontal="center" vertical="center" wrapText="1"/>
    </xf>
    <xf numFmtId="1" fontId="33" fillId="24" borderId="10" xfId="0" applyNumberFormat="1" applyFont="1" applyFill="1" applyBorder="1" applyAlignment="1" applyProtection="1">
      <alignment horizontal="center" vertical="center" wrapText="1"/>
      <protection/>
    </xf>
    <xf numFmtId="0" fontId="24" fillId="24" borderId="10" xfId="0" applyFont="1" applyFill="1" applyBorder="1" applyAlignment="1">
      <alignment horizontal="center" vertical="center" wrapText="1"/>
    </xf>
    <xf numFmtId="174" fontId="21" fillId="24" borderId="10" xfId="0" applyNumberFormat="1" applyFont="1" applyFill="1" applyBorder="1" applyAlignment="1">
      <alignment horizontal="center" vertical="center" wrapText="1"/>
    </xf>
    <xf numFmtId="0" fontId="34" fillId="24" borderId="10" xfId="56" applyNumberFormat="1" applyFont="1" applyFill="1" applyBorder="1" applyAlignment="1" applyProtection="1">
      <alignment horizontal="center" vertical="center" wrapText="1"/>
      <protection/>
    </xf>
    <xf numFmtId="174" fontId="21" fillId="24" borderId="13"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4" fontId="36" fillId="24" borderId="10" xfId="58" applyNumberFormat="1" applyFont="1" applyFill="1" applyBorder="1" applyAlignment="1" applyProtection="1">
      <alignment horizontal="center" vertical="center" wrapText="1"/>
      <protection/>
    </xf>
    <xf numFmtId="175" fontId="34" fillId="24" borderId="10" xfId="0" applyNumberFormat="1" applyFont="1" applyFill="1" applyBorder="1" applyAlignment="1" applyProtection="1">
      <alignment horizontal="center" vertical="center" wrapText="1"/>
      <protection/>
    </xf>
    <xf numFmtId="9" fontId="23" fillId="24" borderId="13" xfId="0" applyNumberFormat="1" applyFont="1" applyFill="1" applyBorder="1" applyAlignment="1">
      <alignment horizontal="center" vertical="center" wrapText="1"/>
    </xf>
    <xf numFmtId="1" fontId="37" fillId="0" borderId="10" xfId="0" applyNumberFormat="1" applyFont="1" applyFill="1" applyBorder="1" applyAlignment="1" applyProtection="1">
      <alignment horizontal="center" vertical="center" wrapText="1"/>
      <protection/>
    </xf>
    <xf numFmtId="49" fontId="37" fillId="0" borderId="10" xfId="57" applyNumberFormat="1" applyFont="1" applyFill="1" applyBorder="1" applyAlignment="1" applyProtection="1">
      <alignment horizontal="center" vertical="center" wrapText="1"/>
      <protection/>
    </xf>
    <xf numFmtId="1" fontId="37" fillId="24" borderId="10" xfId="0" applyNumberFormat="1" applyFont="1" applyFill="1" applyBorder="1" applyAlignment="1" applyProtection="1">
      <alignment horizontal="center" vertical="center" wrapText="1"/>
      <protection/>
    </xf>
    <xf numFmtId="49" fontId="37" fillId="24" borderId="10" xfId="0"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0" fontId="1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3:P5" comment="" totalsRowShown="0">
  <autoFilter ref="A3:P5"/>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
  <sheetViews>
    <sheetView tabSelected="1" view="pageBreakPreview" zoomScale="70" zoomScaleNormal="70" zoomScaleSheetLayoutView="70" zoomScalePageLayoutView="0" workbookViewId="0" topLeftCell="A2">
      <pane ySplit="2" topLeftCell="A4" activePane="bottomLeft" state="frozen"/>
      <selection pane="topLeft" activeCell="A2" sqref="A2"/>
      <selection pane="bottomLeft" activeCell="K5" sqref="K5"/>
    </sheetView>
  </sheetViews>
  <sheetFormatPr defaultColWidth="9.140625" defaultRowHeight="12.75"/>
  <cols>
    <col min="1" max="1" width="28.00390625" style="1" customWidth="1"/>
    <col min="2" max="2" width="30.8515625" style="6" customWidth="1"/>
    <col min="3" max="3" width="19.28125" style="7" customWidth="1"/>
    <col min="4" max="4" width="22.421875" style="1" customWidth="1"/>
    <col min="5" max="5" width="16.28125" style="1" customWidth="1"/>
    <col min="6" max="6" width="17.00390625" style="1" customWidth="1"/>
    <col min="7" max="7" width="18.140625" style="8" customWidth="1"/>
    <col min="8" max="8" width="24.8515625" style="11" customWidth="1"/>
    <col min="9" max="9" width="20.57421875" style="1" customWidth="1"/>
    <col min="10" max="10" width="26.7109375" style="1" customWidth="1"/>
    <col min="11" max="11" width="32.57421875" style="9" customWidth="1"/>
    <col min="12" max="12" width="18.28125" style="7" customWidth="1"/>
    <col min="13" max="13" width="18.8515625" style="7" customWidth="1"/>
    <col min="14" max="15" width="18.28125" style="7" customWidth="1"/>
    <col min="16" max="16" width="18.7109375" style="7" customWidth="1"/>
    <col min="17" max="16384" width="9.140625" style="1" customWidth="1"/>
  </cols>
  <sheetData>
    <row r="1" spans="1:16" ht="253.5" customHeight="1">
      <c r="A1" s="28" t="s">
        <v>15</v>
      </c>
      <c r="B1" s="29"/>
      <c r="C1" s="29"/>
      <c r="D1" s="29"/>
      <c r="E1" s="29"/>
      <c r="F1" s="29"/>
      <c r="G1" s="29"/>
      <c r="H1" s="29"/>
      <c r="I1" s="29"/>
      <c r="J1" s="29"/>
      <c r="K1" s="29"/>
      <c r="L1" s="29"/>
      <c r="M1" s="29"/>
      <c r="N1" s="29"/>
      <c r="O1" s="29"/>
      <c r="P1" s="29"/>
    </row>
    <row r="2" spans="1:16" ht="227.25" customHeight="1">
      <c r="A2" s="28" t="s">
        <v>15</v>
      </c>
      <c r="B2" s="29"/>
      <c r="C2" s="29"/>
      <c r="D2" s="29"/>
      <c r="E2" s="29"/>
      <c r="F2" s="29"/>
      <c r="G2" s="29"/>
      <c r="H2" s="29"/>
      <c r="I2" s="29"/>
      <c r="J2" s="29"/>
      <c r="K2" s="29"/>
      <c r="L2" s="29"/>
      <c r="M2" s="29"/>
      <c r="N2" s="29"/>
      <c r="O2" s="29"/>
      <c r="P2" s="29"/>
    </row>
    <row r="3" spans="1:16" s="12" customFormat="1" ht="73.5" customHeight="1">
      <c r="A3" s="2" t="s">
        <v>0</v>
      </c>
      <c r="B3" s="3" t="s">
        <v>1</v>
      </c>
      <c r="C3" s="3" t="s">
        <v>2</v>
      </c>
      <c r="D3" s="3" t="s">
        <v>3</v>
      </c>
      <c r="E3" s="3" t="s">
        <v>16</v>
      </c>
      <c r="F3" s="3" t="s">
        <v>8</v>
      </c>
      <c r="G3" s="4" t="s">
        <v>9</v>
      </c>
      <c r="H3" s="3" t="s">
        <v>4</v>
      </c>
      <c r="I3" s="3" t="s">
        <v>10</v>
      </c>
      <c r="J3" s="3" t="s">
        <v>5</v>
      </c>
      <c r="K3" s="3" t="s">
        <v>12</v>
      </c>
      <c r="L3" s="3" t="s">
        <v>11</v>
      </c>
      <c r="M3" s="3" t="s">
        <v>6</v>
      </c>
      <c r="N3" s="5" t="s">
        <v>7</v>
      </c>
      <c r="O3" s="5" t="s">
        <v>13</v>
      </c>
      <c r="P3" s="5" t="s">
        <v>14</v>
      </c>
    </row>
    <row r="4" spans="1:16" s="12" customFormat="1" ht="73.5" customHeight="1">
      <c r="A4" s="26" t="s">
        <v>22</v>
      </c>
      <c r="B4" s="27" t="s">
        <v>24</v>
      </c>
      <c r="C4" s="15" t="s">
        <v>25</v>
      </c>
      <c r="D4" s="13" t="s">
        <v>19</v>
      </c>
      <c r="E4" s="17">
        <v>44411</v>
      </c>
      <c r="F4" s="18">
        <v>3</v>
      </c>
      <c r="G4" s="19">
        <v>44503</v>
      </c>
      <c r="H4" s="20" t="s">
        <v>18</v>
      </c>
      <c r="I4" s="20" t="s">
        <v>17</v>
      </c>
      <c r="J4" s="10" t="s">
        <v>29</v>
      </c>
      <c r="K4" s="16" t="s">
        <v>21</v>
      </c>
      <c r="L4" s="14">
        <v>150000</v>
      </c>
      <c r="M4" s="14">
        <v>150000</v>
      </c>
      <c r="N4" s="21">
        <f>L4-M4</f>
        <v>0</v>
      </c>
      <c r="O4" s="22">
        <f>Sheet1!$M4*0.85</f>
        <v>127500</v>
      </c>
      <c r="P4" s="23">
        <f>Sheet1!$O4/Sheet1!$M4</f>
        <v>0.85</v>
      </c>
    </row>
    <row r="5" spans="1:16" s="12" customFormat="1" ht="73.5" customHeight="1">
      <c r="A5" s="24" t="s">
        <v>23</v>
      </c>
      <c r="B5" s="25" t="s">
        <v>26</v>
      </c>
      <c r="C5" s="15" t="s">
        <v>27</v>
      </c>
      <c r="D5" s="13" t="s">
        <v>28</v>
      </c>
      <c r="E5" s="17">
        <v>44411</v>
      </c>
      <c r="F5" s="18">
        <v>3</v>
      </c>
      <c r="G5" s="19">
        <v>44503</v>
      </c>
      <c r="H5" s="20" t="s">
        <v>18</v>
      </c>
      <c r="I5" s="20" t="s">
        <v>17</v>
      </c>
      <c r="J5" s="10" t="s">
        <v>20</v>
      </c>
      <c r="K5" s="16" t="s">
        <v>21</v>
      </c>
      <c r="L5" s="14">
        <v>150000</v>
      </c>
      <c r="M5" s="14">
        <v>150000</v>
      </c>
      <c r="N5" s="21">
        <f>L5-M5</f>
        <v>0</v>
      </c>
      <c r="O5" s="22">
        <f>Sheet1!$M5*0.85</f>
        <v>127500</v>
      </c>
      <c r="P5" s="23">
        <f>Sheet1!$O5/Sheet1!$M5</f>
        <v>0.85</v>
      </c>
    </row>
  </sheetData>
  <sheetProtection/>
  <mergeCells count="2">
    <mergeCell ref="A1:P1"/>
    <mergeCell ref="A2:P2"/>
  </mergeCells>
  <conditionalFormatting sqref="A4:A5">
    <cfRule type="duplicateValues" priority="1" dxfId="0">
      <formula>AND(COUNTIF($A$4:$A$5,A4)&gt;1,NOT(ISBLANK(A4)))</formula>
    </cfRule>
  </conditionalFormatting>
  <conditionalFormatting sqref="A4:A5">
    <cfRule type="duplicateValues" priority="2" dxfId="0">
      <formula>AND(COUNTIF($A$4:$A$5,A4)&gt;1,NOT(ISBLANK(A4)))</formula>
    </cfRule>
    <cfRule type="duplicateValues" priority="3" dxfId="0">
      <formula>AND(COUNTIF($A$4:$A$5,A4)&gt;1,NOT(ISBLANK(A4)))</formula>
    </cfRule>
    <cfRule type="duplicateValues" priority="4" dxfId="0">
      <formula>AND(COUNTIF($A$4:$A$5,A4)&gt;1,NOT(ISBLANK(A4)))</formula>
    </cfRule>
    <cfRule type="duplicateValues" priority="5" dxfId="0">
      <formula>AND(COUNTIF($A$4:$A$5,A4)&gt;1,NOT(ISBLANK(A4)))</formula>
    </cfRule>
    <cfRule type="duplicateValues" priority="6" dxfId="0">
      <formula>AND(COUNTIF($A$4:$A$5,A4)&gt;1,NOT(ISBLANK(A4)))</formula>
    </cfRule>
    <cfRule type="duplicateValues" priority="7" dxfId="0">
      <formula>AND(COUNTIF($A$4:$A$5,A4)&gt;1,NOT(ISBLANK(A4)))</formula>
    </cfRule>
  </conditionalFormatting>
  <conditionalFormatting sqref="A5">
    <cfRule type="duplicateValues" priority="8" dxfId="0">
      <formula>AND(COUNTIF($A$5:$A$5,A5)&gt;1,NOT(ISBLANK(A5)))</formula>
    </cfRule>
  </conditionalFormatting>
  <printOptions/>
  <pageMargins left="0.1968503937007874" right="0.11811023622047245" top="0.7480314960629921" bottom="0.5511811023622047" header="0.31496062992125984" footer="0.31496062992125984"/>
  <pageSetup fitToHeight="0" fitToWidth="1" orientation="landscape" paperSize="9" scale="42" r:id="rId2"/>
  <colBreaks count="1" manualBreakCount="1">
    <brk id="16" max="6553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Administrator</cp:lastModifiedBy>
  <cp:lastPrinted>2019-06-05T14:00:00Z</cp:lastPrinted>
  <dcterms:created xsi:type="dcterms:W3CDTF">2008-09-17T07:28:51Z</dcterms:created>
  <dcterms:modified xsi:type="dcterms:W3CDTF">2021-08-04T07:45:27Z</dcterms:modified>
  <cp:category/>
  <cp:version/>
  <cp:contentType/>
  <cp:contentStatus/>
</cp:coreProperties>
</file>