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01.08.2022\"/>
    </mc:Choice>
  </mc:AlternateContent>
  <bookViews>
    <workbookView xWindow="0" yWindow="600" windowWidth="20490" windowHeight="7155"/>
  </bookViews>
  <sheets>
    <sheet name="Sheet1" sheetId="1" r:id="rId1"/>
  </sheets>
  <definedNames>
    <definedName name="_xlnm.Print_Area" localSheetId="0">Sheet1!$A$1:$P$4</definedName>
  </definedNames>
  <calcPr calcId="162913"/>
</workbook>
</file>

<file path=xl/calcChain.xml><?xml version="1.0" encoding="utf-8"?>
<calcChain xmlns="http://schemas.openxmlformats.org/spreadsheetml/2006/main">
  <c r="P15" i="1" l="1"/>
  <c r="P14" i="1"/>
  <c r="P13" i="1"/>
  <c r="P12" i="1"/>
  <c r="P11" i="1"/>
  <c r="P10" i="1"/>
  <c r="P9" i="1"/>
  <c r="P8" i="1"/>
  <c r="P7" i="1"/>
  <c r="P6" i="1"/>
  <c r="P5" i="1"/>
</calcChain>
</file>

<file path=xl/sharedStrings.xml><?xml version="1.0" encoding="utf-8"?>
<sst xmlns="http://schemas.openxmlformats.org/spreadsheetml/2006/main" count="118" uniqueCount="93">
  <si>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</si>
  <si>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</si>
  <si>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</si>
  <si>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</si>
  <si>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</si>
  <si>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</si>
  <si>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</si>
  <si>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</si>
  <si>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</si>
  <si>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</si>
  <si>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</si>
  <si>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</si>
  <si>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</si>
  <si>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</si>
  <si>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</si>
  <si>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</si>
  <si>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</si>
  <si>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</si>
  <si>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</si>
  <si>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BG16RFOP002-2.100-0003-C01</t>
  </si>
  <si>
    <t>BG16RFOP002-2.100-0004-C01</t>
  </si>
  <si>
    <t>BG16RFOP002-2.100-0005-C01</t>
  </si>
  <si>
    <t>В С - МЕТАЛ КЪМПАНИ АД</t>
  </si>
  <si>
    <t>Подобряване на производствения капацитет на "В С - МЕТАЛ КЪМПАНИ" АД</t>
  </si>
  <si>
    <t>27.52 Производство на неелектрически битови уреди</t>
  </si>
  <si>
    <t>12</t>
  </si>
  <si>
    <t>"В С - МЕТАЛ КЪМПАНИ" АД е създадено през 1994 г. Основната дейност на компанията е в сферата на високотехнологичното производство на битови неелектрически уреди - камини, печки, котлета и уреди за готвене с код на икономическа дейност 27.52. От няколко години насам производството на компанията се разраства и към момента "В С - МЕТАЛ КЪМПАНИ" АД е един от най-големите производители на камини и печки на твърдо гориво в Югоизточна Европа. Фабриката се намира в гр. Луковит и осигурява заетост на 75 души за 2020 година. Компанията е утвърдила името си през годините, залагайки на високо качество и конкурентни цени. От самото начало търговската марка "Звезда" се свързва с висококачествени продукти и отлично обслужване. Стремеж на ръководството е непрекъснато да подобрява качеството на своите продукти и да обогатява фирмения каталог с нови модели.
Настоящият проект е основа за запазване на стабилно присъствие на пазара на печки и камини на твърдо гориво от висок клас в България, повишаване конкурентните предимства на фирмата, разширяване на позициите на европейския пазар, повишаване на заетостта на местното население и възможността за по-високи доходи и по-добро качество на живот.
Проектното предложение предвижда инвестиция в ново, автоматизирано оборудване за осигуряване на бързо и качествено протичане на процеса по механична обработка на детайли от основната група произвеждана продукция - камини и печки, което ще доведе разширяване на производствения капацитет на кандидата, чрез подобряване на производствения процес, ресурсна ефективност и ефикасност, постигане на високо качество на детайлите и намаляване на времето за тяхната обработка около 10 пъти. Предвиденото за изпълнение на проектните дейности оборудване е стандартно за европейските производители, но скъпоструващо за компании от България. Настоящият проект е част от инвестиционната програма на кандидата, като възможността за грантово финансиране е определяща за стартирането на проекта.</t>
  </si>
  <si>
    <t xml:space="preserve">гр.Луковит
</t>
  </si>
  <si>
    <t>ПРОФИ 2017 ЕООД</t>
  </si>
  <si>
    <t>„Инвестиция във високотехнологично оборудване за подобряване производствения капацитет на Профи 2017“</t>
  </si>
  <si>
    <t>с.Торос</t>
  </si>
  <si>
    <t>16.24 Производство на опаковки от дървен материал</t>
  </si>
  <si>
    <t>ПРОФИ 2017 ЕООД е еднолично дружество с ограничена отговорност, регистрирано през 2017 г. Дружеството е регистрирано със седалище с. Торос, обл. Ловеч, общ. Луковит, ул. „Марин Табаков“ №1, а офиса и производствената база - цех е в с. Торос, обл. Ловеч, общ. Луковит, ул. „Торос“ № 39. Дейността на компанията е ориентирана основно към производството на различни видове дървени палети - дървен опаковъчен материал (ДОМ/амбалаж), които задължително се използват при транспортирането/разтоварването на различни по вид товари, както в складовата, така и в производствена дейност на всяко предприятие.
Готовите продукти на фирмата, намират приложение в различни индустрии: санитарна, химическа, стъкларска, текстилна, хранително-вкусова, мебелна промишленост и други.</t>
  </si>
  <si>
    <t>ПОАСОН ДОР ЕООД</t>
  </si>
  <si>
    <t>BG16RFOP002-2.102-0002-C01</t>
  </si>
  <si>
    <t>ГАЛКО АД</t>
  </si>
  <si>
    <t>гр.Луковит</t>
  </si>
  <si>
    <t>Подобряване на производствения капацитет на "Поасон Дор" ЕООД</t>
  </si>
  <si>
    <t>"Поасон Дор" ЕООД е малко предприятие за производство на перилни и миещи препарати с високо качество. Компанията развива дейността си основно на българския пазар, но през последните години се насочва и към чуждестранния. Стремежът е да се предлагат продукти с високо качество и щадящи здравето, произвеждани по високотехнологичен метод и с грижа за природата. При образуването на продуктова си гама, "Поасон Дор" винаги се стремим да отговори на пазарното търсене. Във тази връзка, след детайлни проучвания на българския и чуждестранните пазари, бе идентифицирана подходяща за развитие пазарна ниша, включваща производство на водоразтворими капсули с течни перилни и миещи препарати. За да разнообрази продуктовия си асортимент с този вид продукти, е необходима инвестиция в термоформираща опаковъчна машина за опаковане на течни химически продукти в разтворими във вода (PVA) капсули. Водоразтворимите капсули с течни перилни и миещи препарати привличат интереса на много клиенти, тъй като са продукти с широко приложение, както в домакинството, така и в различни видове бизнес. Макар кандидата да има стабилни пазарни позиции, среща редица трудности, които не позволяват увеличаване на пазарния дял на национално и европейско ниво. Тези трудности са свързани с липсата на достатъчен финансов ресурс, който да бъде вложен в допълнително техническо оборудване.</t>
  </si>
  <si>
    <t>20.41 Производство на сапун, миещи, почистващи и полиращи препарати</t>
  </si>
  <si>
    <t>Повишаване на производителността и експортния потенциал на "ГАЛКО"АД</t>
  </si>
  <si>
    <t>гр.Радомир</t>
  </si>
  <si>
    <t>25.11 Производство на метални конструкции и части от тях</t>
  </si>
  <si>
    <t>Галко АД е производствено предприятие, което произвежда метални конструкции по задание и документация на клиента.
В производствената база в гр. Радомир, предприятието разполага със собствена линия за поцинковане, множество обособени по дейности цехове, складове, админ. сграда и открити площи, оборудвани с машини и съоръжения, подемна и транспортна техника. Продукцията на фирмата се продава, освен на българския, така и на международния пазар.
През 2010 г. е внедрена ERP система, а от 2015 г. предприятието е сертифицирано по Системата за управление на качеството ISO 9001:2015.</t>
  </si>
  <si>
    <t>BG16RFOP002-2.074-0001-C01</t>
  </si>
  <si>
    <t>ЛЕОПАРД РУСЕ ЕООД</t>
  </si>
  <si>
    <t>28.07.2022 г.</t>
  </si>
  <si>
    <t>Модернизация на машините</t>
  </si>
  <si>
    <t>гр.Тутракан</t>
  </si>
  <si>
    <t>14.13 Производство на горно облекло, без работно</t>
  </si>
  <si>
    <t>Нашата компания е шивашка фирма с основна дейност производство на сака. С настоящия проект се предвижда закупуването на ново производствено оборудване, което ще бъде използвано за производство на сака . Предвиденото за закупуване оборудване ще бъде монтирано в производствената база на фирмата в град Тутракан.</t>
  </si>
  <si>
    <t>BG16RFOP002-2.110-0001-C01</t>
  </si>
  <si>
    <t>ФАВОРИТ-МАШИНЕКС ООД</t>
  </si>
  <si>
    <t>гр.Свиленград</t>
  </si>
  <si>
    <t>Капацитет за растеж във “Фаворит - машинекс” ООД на територията на МИГ Свиленград Ареал</t>
  </si>
  <si>
    <t>28.49 Производство на други обработващи машини</t>
  </si>
  <si>
    <t>Фаворит - машинекс ООД е с основен предмет на дейност Проектиране и производство на дървообработващи машини и съоръжения с КИД 28.49 Производство на други обработващи машини. Фирмата проектира, разработва, произвежда, монтира на място и пуска в експлоатация широка гама от машини по заявка на клиента. Машините намират широко приложение в мебелната промишленост, в производството на детски играчки, в паркетното производство в България и в някои страни от Европа и Русия
За запазване на позициите си на пазара и разширяването на обхвата на дейността си, ръководството на дружеството създаде дългосрочен план. За реализирането му дружеството се нуждае от модернизиране на производствените процеси, чрез
внедряване на иновативни за производството си решения, а именно закупуването на автоматизирано технологичното оборудване, което ще позволи да бъде постигнато и поддържано съответствие на висока производителност с конкурентоспособно качество, за устойчиво повишаване ръста на конкурентоспособността на местния, националния и чуждите пазари</t>
  </si>
  <si>
    <t>BG16RFOP002-2.084-0003-C01</t>
  </si>
  <si>
    <t>ЕКО ПРЕМИУМ ИНДЪСТРИ ООД</t>
  </si>
  <si>
    <t>гр.Девня</t>
  </si>
  <si>
    <t>20.30 Производство на бои, лакове и подобни продукти, печатарско мастило и китове</t>
  </si>
  <si>
    <t>Стартиращ бизнес с Еко Премиум Индъстри ООД</t>
  </si>
  <si>
    <t>Дружеството Еко Премиум Индъстри ООД е новорегистрирано предприятие, което си е поставило амбициозната цел да е сред иноваторите в България. Съвременните бизнес модели се основават на зелени иновации, поради което информацията за съдържанието на продуктите които влага бизнеса в неговото производство се явява от първостепенно значение. Изхождайки от тази потребност сме насочили нашата идея към закупуване на Поточна линия за производство и опаковане на бои, лакове и други сродни изделия, която да използва полимерен контейнер за съхранение на течности с кодирана уникална информация за продукта в него.</t>
  </si>
  <si>
    <t>BG16RFOP002-1.023-0002-C01</t>
  </si>
  <si>
    <t>BG16RFOP002-1.023-0003-C01</t>
  </si>
  <si>
    <t>ИН ТАЙМ ИНЖЕНЕРИНГ ЕООД</t>
  </si>
  <si>
    <t>Разработка на иновация от ИН ТАЙМ ИНЖЕНЕРИНГ ЕООД</t>
  </si>
  <si>
    <t>гр.Хисаря</t>
  </si>
  <si>
    <t>С изпълнение на проектното предложение новосъздадената компания ИН ТАЙМ ИНЖЕНЕРИНГ ЕООД предвижда разработка на продуктова иновация - Сервоуправление за безчеткови правотокови електромотори, което осигурява възможност за предварително задаване на определени позиция на ротора на електромотора и регулиране на скоростта при еднакъв ток, което ще намери приложение в производствения сектор на електрониката, мехатрониката и роботиката.
Иновативната система ще се разработи от екип на кандидата и е предназначена за осъществяване на контролирано подаване на ел.енергия към всички движещи се части в дадено изделие с цел управление давайки възможност да се контролира моментното ъглово изместване на ротора на електромотора на точни зададени позиции и с определена зададена скорост. За разлика от повечето решения на пазара, които се нуждаят от предварителна настройка на работните параметри, сервоуправлението за безчеткови правотокови електромотори регулира автоматично работните параметри в реално време според моментните външни влияния.
Иновативният продукт би моглъл да се използва успешно в сферата на електрониката и мехатрониката, в сектори отбрана, медицина, железници, телекомуникации, системи за управление и др.
Разработката на предвидената по проект иновативна система ще се изпълнява на територията на МИГ Хисаря и попада в обхвата на приоритетно направление от определената в ИСИС тематична област Мехатроника и чисти технологии в приоритетно направление- системи за автоматизирано и софтуерно подпомагано управление с приложение в производството.
Като резултат от изпълнението на проекта ще се разработи иновативен продукт, което ще повиши иновационният капацитет и конкурентоспособност на ИН ТАЙМ ИНЖЕНЕРИНГ ЕООД, ще се открият две нови работни веста, ще осигури по-бърз и по-лесен достъп до чужди пазари, нарастване на дела на предприятията на територията на МИГ Хисаря, които самостоятелно разработват и разпространяват иновации чрез модернизирано производствено оборудване.</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</si>
  <si>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</si>
  <si>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Иновации от ТЕХНОДИН ЕООД</t>
  </si>
  <si>
    <t>с.Старосел</t>
  </si>
  <si>
    <t>ТЕХНОДИН ЕООД</t>
  </si>
  <si>
    <t>ТЕХНОДИН ЕООД е новосъздадена компания и ще развива производствена дейност в областта електроника, механика, софтуер и НИРД. С изпълнение на проекта, фирмата предвижда разработка на продуктова иновация "Машина за съосно разпробиване на овални детайли" намираща приложение в почти всички производствени отрасли, строителство, уредостроене, роботика, бижутерия и др. Иновацията ще се разработи от екип на ТЕХНОДИН ЕООД, и ще се използва за изработката на различни по вид и приложение детайли или за разпробиване на готови продукти с помощта на CNC управление, което ще дава възможност за прецизна настройка на параметрите на желания отвор, като същевременно ще спомага за точното изпълнение на заданието. Пробиването ще се осъществява в два последователни етапа, при разработваната иновация, което ще позволява използването на две по-къси средства за пробиване, а това прави пробиването по-прецизно и без отклонение за разлика от пробиването на отвора чрез единично средство за пробиване. Постоянната ротация на овалния детайл в обратна посока на средството за пробиване значително редуцира вероятността от отклонения при преминаване на средството за пробиване, което липсва при наличните на пазара мащини за пробиване.
Дейностите по разработването на иновацията ще се изпълнява на територията на МИГ Хисаря - Елемент А, и попада в обхвата на приоритетно направление от определената в ИСИС тематична област Мехатроника и чисти технологии - "системи за автоматизирано и софтуерно подпомагано управление с приложение в производството" и "роботизирани системи и автоматизация на процеси".</t>
  </si>
  <si>
    <t>BG16RFOP002-2.105-0006-C01</t>
  </si>
  <si>
    <t>BG16RFOP002-2.105-0008-C01</t>
  </si>
  <si>
    <t>Айтоп 2021 ООД</t>
  </si>
  <si>
    <t>Фандсмедия ЕООД</t>
  </si>
  <si>
    <t>206633819</t>
  </si>
  <si>
    <t>гр.Мъглиж</t>
  </si>
  <si>
    <t>58.19 Друга издателска дейност</t>
  </si>
  <si>
    <t>17</t>
  </si>
  <si>
    <t>Проектът е насочен към създаването и развитието на строго профилирана онлайн медиа с фокус върху грантовото финансиране и други възможности за подкрепа на проекти на бенефициенти със средства на външни донори. Представлява уеб-базирана платформа, която ще даде възможност на потенциалните бенефициенти да се информират за текущите и бъдещи възможности за финансиране напълно безплатно, както и да получават бюлетини по предварително зададени критерии.
Създава се информационен портал, в който публикуваните статии ще са на български език, включително и относно международните и централизирани програми в ЕС (като Хоризонт 2020). Целта е порталът да послужи като единно място (one-stop-shop) за навременна, точна и разбираема информация относно грантовото финансиране, достъпно за широка целева аудитория - отделни лица, учащи, учени, предприемачи, МСП, големи предприятия, общини, агенции, НПО, консултанти.</t>
  </si>
  <si>
    <t>Специализирана медия за проектно финансиране</t>
  </si>
  <si>
    <t>Разработване на онлайн образователен пазар</t>
  </si>
  <si>
    <t>62.09 Други дейности в областта на информационните технологии</t>
  </si>
  <si>
    <t>Основната цел на проекта е да подкрепи местния предприемачески дух и новосъздаденото предприятие Айтоп 2021 ООД, така че да положи основите на първия по рода си местен онлайн образователен пазар.
Основната предприемаческа идея е да се осигури пазар за реализация на български създатели на електронни обучения, по подобие на световните платформи Coursera, Udemy, edX и др.
За да постигне основната цел и предприемаческа идея, проектът предвижда разкриването на нови работни места за висококвалифицирани професионалисти и придобиване на дълготрайни нематериални активи - софтуер за създаване на онлайн образователен пазар.
В резултат на тази подкрепа се очаква стабилен ръст на приходите от продажби, като благодарение на способността на дигиталните продукти да „текат” по Интернет до всяка точка, се очаква проектът да спомогне и за по-голяма достъпност, пестене на материали и енергия, по-малко вредни емисии и отпадъци.
Проектът е планиран, да задоволи потребностите от създаване, разпространение, развитие и придобиване на актуална информация и знания на следните целеви групи:
1. Създатели на електронно съдържание
2. Организатори на обучения
3. Ползватели на електронно съдържание (обучаеми)</t>
  </si>
  <si>
    <t>BG16RFOP002-1.035-0003-C01</t>
  </si>
  <si>
    <t>СЕЙФ ТЕХ БОКС ООД</t>
  </si>
  <si>
    <t>Разработване на Многоцелева телеметрична сензорна система за машини</t>
  </si>
  <si>
    <t>гр.Поморие</t>
  </si>
  <si>
    <t>28.99 Производство на други машини със специално предназначение, некласифицирани другаде</t>
  </si>
  <si>
    <t>Посредством настоящото проектно предложение ще се разработи прототип на Многоцелева телеметрична сензорна система за машини.
Предвидената за разработване по проекта продуктова иновация представлява изделие - компактна кутия със софтуер към нея, която се монтира върху желана машина или агрегат. Многоцелевата телеметричната сензорна система притежава редица функционалности, като цяло предава чрез софтуер телеметрични данни за машината, което от своя страна позволява отдалечен контрол върху производството. Без да е необходимо системно подвързване с машината, продуктът се прикрепя чрез лепене или магнит към желания агрегат и подава информация за броя тактове на машината, време на работа на машината, времето, в което не е работила, температура и влажност в помещението. Отворена е възможността чрез калибрация да се следи функционалната изправност на машината чрез звук и/или имейл и/или смс и ако влезе в различен режим да сигнализира.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</si>
</sst>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30"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0">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165" fontId="29" fillId="0" borderId="14" xfId="37" applyNumberFormat="1" applyFont="1" applyFill="1" applyBorder="1" applyAlignment="1" applyProtection="1">
      <alignment horizontal="center" vertical="center"/>
    </xf>
    <xf numFmtId="165" fontId="29" fillId="0" borderId="11" xfId="37" applyNumberFormat="1" applyFont="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165" formatCode="#,##0.00\ &quot;лв.&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15"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dataCellStyle="Normal 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abSelected="1" topLeftCell="A2" zoomScale="80" zoomScaleNormal="80" zoomScaleSheetLayoutView="70" workbookViewId="0">
      <pane ySplit="2" topLeftCell="A4" activePane="bottomLeft" state="frozen"/>
      <selection activeCell="A2" sqref="A2"/>
      <selection pane="bottomLeft" activeCell="M13" sqref="M13:M14"/>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8" t="s">
        <v>16</v>
      </c>
      <c r="B1" s="29"/>
      <c r="C1" s="29"/>
      <c r="D1" s="29"/>
      <c r="E1" s="29"/>
      <c r="F1" s="29"/>
      <c r="G1" s="29"/>
      <c r="H1" s="29"/>
      <c r="I1" s="29"/>
      <c r="J1" s="29"/>
      <c r="K1" s="29"/>
      <c r="L1" s="29"/>
      <c r="M1" s="29"/>
      <c r="N1" s="29"/>
      <c r="O1" s="29"/>
      <c r="P1" s="29"/>
    </row>
    <row r="2" spans="1:17" ht="187.5" customHeight="1" x14ac:dyDescent="0.2">
      <c r="A2" s="28" t="s">
        <v>16</v>
      </c>
      <c r="B2" s="29"/>
      <c r="C2" s="29"/>
      <c r="D2" s="29"/>
      <c r="E2" s="29"/>
      <c r="F2" s="29"/>
      <c r="G2" s="29"/>
      <c r="H2" s="29"/>
      <c r="I2" s="29"/>
      <c r="J2" s="29"/>
      <c r="K2" s="29"/>
      <c r="L2" s="29"/>
      <c r="M2" s="29"/>
      <c r="N2" s="29"/>
      <c r="O2" s="29"/>
      <c r="P2" s="29"/>
    </row>
    <row r="3" spans="1:17" s="7" customFormat="1" ht="73.5" customHeight="1" x14ac:dyDescent="0.2">
      <c r="A3" s="12" t="s">
        <v>0</v>
      </c>
      <c r="B3" s="5" t="s">
        <v>1</v>
      </c>
      <c r="C3" s="5" t="s">
        <v>2</v>
      </c>
      <c r="D3" s="5" t="s">
        <v>3</v>
      </c>
      <c r="E3" s="5" t="s">
        <v>8</v>
      </c>
      <c r="F3" s="11" t="s">
        <v>9</v>
      </c>
      <c r="G3" s="8" t="s">
        <v>10</v>
      </c>
      <c r="H3" s="5" t="s">
        <v>4</v>
      </c>
      <c r="I3" s="5" t="s">
        <v>11</v>
      </c>
      <c r="J3" s="5" t="s">
        <v>5</v>
      </c>
      <c r="K3" s="5" t="s">
        <v>13</v>
      </c>
      <c r="L3" s="5" t="s">
        <v>12</v>
      </c>
      <c r="M3" s="5" t="s">
        <v>6</v>
      </c>
      <c r="N3" s="6" t="s">
        <v>7</v>
      </c>
      <c r="O3" s="6" t="s">
        <v>14</v>
      </c>
      <c r="P3" s="6" t="s">
        <v>15</v>
      </c>
    </row>
    <row r="4" spans="1:17" s="7" customFormat="1" ht="258" customHeight="1" x14ac:dyDescent="0.2">
      <c r="A4" s="14" t="s">
        <v>19</v>
      </c>
      <c r="B4" s="14" t="s">
        <v>22</v>
      </c>
      <c r="C4" s="15">
        <v>110008199</v>
      </c>
      <c r="D4" s="16" t="s">
        <v>24</v>
      </c>
      <c r="E4" s="17">
        <v>44755</v>
      </c>
      <c r="F4" s="18" t="s">
        <v>25</v>
      </c>
      <c r="G4" s="25">
        <v>45120</v>
      </c>
      <c r="H4" s="19" t="s">
        <v>26</v>
      </c>
      <c r="I4" s="20" t="s">
        <v>23</v>
      </c>
      <c r="J4" s="21" t="s">
        <v>27</v>
      </c>
      <c r="K4" s="19" t="s">
        <v>17</v>
      </c>
      <c r="L4" s="22">
        <v>97000</v>
      </c>
      <c r="M4" s="22">
        <v>77600</v>
      </c>
      <c r="N4" s="23">
        <v>97000</v>
      </c>
      <c r="O4" s="24">
        <v>65960</v>
      </c>
      <c r="P4" s="13">
        <v>0.85</v>
      </c>
    </row>
    <row r="5" spans="1:17" s="7" customFormat="1" ht="51" customHeight="1" x14ac:dyDescent="0.2">
      <c r="A5" s="14" t="s">
        <v>20</v>
      </c>
      <c r="B5" s="14" t="s">
        <v>28</v>
      </c>
      <c r="C5" s="15">
        <v>204756563</v>
      </c>
      <c r="D5" s="16" t="s">
        <v>31</v>
      </c>
      <c r="E5" s="17">
        <v>44755</v>
      </c>
      <c r="F5" s="18" t="s">
        <v>18</v>
      </c>
      <c r="G5" s="25">
        <v>45304</v>
      </c>
      <c r="H5" s="19" t="s">
        <v>32</v>
      </c>
      <c r="I5" s="20" t="s">
        <v>29</v>
      </c>
      <c r="J5" s="21" t="s">
        <v>30</v>
      </c>
      <c r="K5" s="19" t="s">
        <v>17</v>
      </c>
      <c r="L5" s="22">
        <v>286710</v>
      </c>
      <c r="M5" s="26">
        <v>258039</v>
      </c>
      <c r="N5" s="23">
        <v>28671</v>
      </c>
      <c r="O5" s="24">
        <v>219039.15</v>
      </c>
      <c r="P5" s="13">
        <f>Table1[[#This Row],[Размер на съфинансирането от Съюза (в лева) / Union co-financing (in BGN)]]/Table1[[#This Row],[Размер на БФП (в лева) / Amount of the grant (in BGN)]]</f>
        <v>0.84886063734551753</v>
      </c>
    </row>
    <row r="6" spans="1:17" s="7" customFormat="1" ht="51" customHeight="1" x14ac:dyDescent="0.2">
      <c r="A6" s="14" t="s">
        <v>21</v>
      </c>
      <c r="B6" s="14" t="s">
        <v>33</v>
      </c>
      <c r="C6" s="15">
        <v>130232379</v>
      </c>
      <c r="D6" s="16" t="s">
        <v>39</v>
      </c>
      <c r="E6" s="17">
        <v>44755</v>
      </c>
      <c r="F6" s="18" t="s">
        <v>25</v>
      </c>
      <c r="G6" s="25">
        <v>45120</v>
      </c>
      <c r="H6" s="19" t="s">
        <v>38</v>
      </c>
      <c r="I6" s="20" t="s">
        <v>37</v>
      </c>
      <c r="J6" s="21" t="s">
        <v>36</v>
      </c>
      <c r="K6" s="19" t="s">
        <v>17</v>
      </c>
      <c r="L6" s="22">
        <v>351900</v>
      </c>
      <c r="M6" s="26">
        <v>351900</v>
      </c>
      <c r="N6" s="23">
        <v>39100</v>
      </c>
      <c r="O6" s="24">
        <v>299115</v>
      </c>
      <c r="P6" s="13">
        <f>Table1[[#This Row],[Размер на съфинансирането от Съюза (в лева) / Union co-financing (in BGN)]]/Table1[[#This Row],[Размер на БФП (в лева) / Amount of the grant (in BGN)]]</f>
        <v>0.85</v>
      </c>
    </row>
    <row r="7" spans="1:17" s="7" customFormat="1" ht="51" customHeight="1" x14ac:dyDescent="0.2">
      <c r="A7" s="14" t="s">
        <v>34</v>
      </c>
      <c r="B7" s="14" t="s">
        <v>35</v>
      </c>
      <c r="C7" s="14">
        <v>113032757</v>
      </c>
      <c r="D7" s="14" t="s">
        <v>42</v>
      </c>
      <c r="E7" s="17">
        <v>44756</v>
      </c>
      <c r="F7" s="17" t="s">
        <v>25</v>
      </c>
      <c r="G7" s="17">
        <v>45121</v>
      </c>
      <c r="H7" s="14" t="s">
        <v>43</v>
      </c>
      <c r="I7" s="14" t="s">
        <v>40</v>
      </c>
      <c r="J7" s="14" t="s">
        <v>41</v>
      </c>
      <c r="K7" s="14" t="s">
        <v>17</v>
      </c>
      <c r="L7" s="26">
        <v>285520.01</v>
      </c>
      <c r="M7" s="26">
        <v>285520.01</v>
      </c>
      <c r="N7" s="26">
        <v>31724.45</v>
      </c>
      <c r="O7" s="26">
        <v>242692.01</v>
      </c>
      <c r="P7" s="13">
        <f>Table1[[#This Row],[Размер на съфинансирането от Съюза (в лева) / Union co-financing (in BGN)]]/Table1[[#This Row],[Размер на БФП (в лева) / Amount of the grant (in BGN)]]</f>
        <v>0.85000000525357222</v>
      </c>
    </row>
    <row r="8" spans="1:17" s="7" customFormat="1" ht="48" customHeight="1" x14ac:dyDescent="0.2">
      <c r="A8" s="14" t="s">
        <v>44</v>
      </c>
      <c r="B8" s="14" t="s">
        <v>45</v>
      </c>
      <c r="C8" s="14">
        <v>202264463</v>
      </c>
      <c r="D8" s="14" t="s">
        <v>49</v>
      </c>
      <c r="E8" s="17" t="s">
        <v>46</v>
      </c>
      <c r="F8" s="17" t="s">
        <v>25</v>
      </c>
      <c r="G8" s="17">
        <v>45135</v>
      </c>
      <c r="H8" s="14" t="s">
        <v>50</v>
      </c>
      <c r="I8" s="14" t="s">
        <v>47</v>
      </c>
      <c r="J8" s="14" t="s">
        <v>48</v>
      </c>
      <c r="K8" s="14" t="s">
        <v>17</v>
      </c>
      <c r="L8" s="26">
        <v>389581</v>
      </c>
      <c r="M8" s="26">
        <v>350622.9</v>
      </c>
      <c r="N8" s="26">
        <v>38958.1</v>
      </c>
      <c r="O8" s="26">
        <v>298029.46000000002</v>
      </c>
      <c r="P8" s="13">
        <f>Table1[[#This Row],[Размер на съфинансирането от Съюза (в лева) / Union co-financing (in BGN)]]/Table1[[#This Row],[Размер на БФП (в лева) / Amount of the grant (in BGN)]]</f>
        <v>0.84999998573966506</v>
      </c>
    </row>
    <row r="9" spans="1:17" ht="76.5" customHeight="1" x14ac:dyDescent="0.2">
      <c r="A9" s="14" t="s">
        <v>51</v>
      </c>
      <c r="B9" s="14" t="s">
        <v>52</v>
      </c>
      <c r="C9" s="14">
        <v>126524865</v>
      </c>
      <c r="D9" s="14" t="s">
        <v>55</v>
      </c>
      <c r="E9" s="17" t="s">
        <v>46</v>
      </c>
      <c r="F9" s="17" t="s">
        <v>25</v>
      </c>
      <c r="G9" s="17">
        <v>45135</v>
      </c>
      <c r="H9" s="14" t="s">
        <v>56</v>
      </c>
      <c r="I9" s="14" t="s">
        <v>54</v>
      </c>
      <c r="J9" s="14" t="s">
        <v>53</v>
      </c>
      <c r="K9" s="14" t="s">
        <v>17</v>
      </c>
      <c r="L9" s="26">
        <v>310825.56</v>
      </c>
      <c r="M9" s="26">
        <v>279743.01</v>
      </c>
      <c r="N9" s="26">
        <v>31082.55</v>
      </c>
      <c r="O9" s="26">
        <v>237781.56</v>
      </c>
      <c r="P9" s="13">
        <f>Table1[[#This Row],[Размер на съфинансирането от Съюза (в лева) / Union co-financing (in BGN)]]/Table1[[#This Row],[Размер на БФП (в лева) / Amount of the grant (in BGN)]]</f>
        <v>0.85000000536206421</v>
      </c>
      <c r="Q9" s="10"/>
    </row>
    <row r="10" spans="1:17" ht="76.5" customHeight="1" x14ac:dyDescent="0.2">
      <c r="A10" s="14" t="s">
        <v>57</v>
      </c>
      <c r="B10" s="14" t="s">
        <v>58</v>
      </c>
      <c r="C10" s="14">
        <v>206335872</v>
      </c>
      <c r="D10" s="14" t="s">
        <v>60</v>
      </c>
      <c r="E10" s="17" t="s">
        <v>46</v>
      </c>
      <c r="F10" s="17" t="s">
        <v>18</v>
      </c>
      <c r="G10" s="17">
        <v>45319</v>
      </c>
      <c r="H10" s="14" t="s">
        <v>62</v>
      </c>
      <c r="I10" s="14" t="s">
        <v>61</v>
      </c>
      <c r="J10" s="14" t="s">
        <v>59</v>
      </c>
      <c r="K10" s="14" t="s">
        <v>17</v>
      </c>
      <c r="L10" s="26">
        <v>388780</v>
      </c>
      <c r="M10" s="26">
        <v>349902</v>
      </c>
      <c r="N10" s="26">
        <v>38878</v>
      </c>
      <c r="O10" s="26">
        <v>297416.7</v>
      </c>
      <c r="P10" s="13">
        <f>Table1[[#This Row],[Размер на съфинансирането от Съюза (в лева) / Union co-financing (in BGN)]]/Table1[[#This Row],[Размер на БФП (в лева) / Amount of the grant (in BGN)]]</f>
        <v>0.85</v>
      </c>
      <c r="Q10" s="10"/>
    </row>
    <row r="11" spans="1:17" ht="76.5" customHeight="1" x14ac:dyDescent="0.2">
      <c r="A11" s="14" t="s">
        <v>63</v>
      </c>
      <c r="B11" s="14" t="s">
        <v>65</v>
      </c>
      <c r="C11" s="14">
        <v>206303796</v>
      </c>
      <c r="D11" s="14" t="s">
        <v>69</v>
      </c>
      <c r="E11" s="17">
        <v>44770</v>
      </c>
      <c r="F11" s="17" t="s">
        <v>25</v>
      </c>
      <c r="G11" s="17">
        <v>45135</v>
      </c>
      <c r="H11" s="14" t="s">
        <v>68</v>
      </c>
      <c r="I11" s="14" t="s">
        <v>66</v>
      </c>
      <c r="J11" s="14" t="s">
        <v>67</v>
      </c>
      <c r="K11" s="14" t="s">
        <v>17</v>
      </c>
      <c r="L11" s="26">
        <v>256670</v>
      </c>
      <c r="M11" s="26">
        <v>231003</v>
      </c>
      <c r="N11" s="26">
        <v>25667</v>
      </c>
      <c r="O11" s="26">
        <v>196352.55</v>
      </c>
      <c r="P11" s="13">
        <f>Table1[[#This Row],[Размер на съфинансирането от Съюза (в лева) / Union co-financing (in BGN)]]/Table1[[#This Row],[Размер на БФП (в лева) / Amount of the grant (in BGN)]]</f>
        <v>0.85</v>
      </c>
      <c r="Q11" s="10"/>
    </row>
    <row r="12" spans="1:17" ht="78.75" customHeight="1" x14ac:dyDescent="0.2">
      <c r="A12" s="14" t="s">
        <v>64</v>
      </c>
      <c r="B12" s="14" t="s">
        <v>72</v>
      </c>
      <c r="C12" s="14">
        <v>206608068</v>
      </c>
      <c r="D12" s="14" t="s">
        <v>69</v>
      </c>
      <c r="E12" s="17">
        <v>44770</v>
      </c>
      <c r="F12" s="17" t="s">
        <v>25</v>
      </c>
      <c r="G12" s="17">
        <v>45135</v>
      </c>
      <c r="H12" s="14" t="s">
        <v>73</v>
      </c>
      <c r="I12" s="14" t="s">
        <v>70</v>
      </c>
      <c r="J12" s="14" t="s">
        <v>71</v>
      </c>
      <c r="K12" s="14" t="s">
        <v>17</v>
      </c>
      <c r="L12" s="26">
        <v>244570</v>
      </c>
      <c r="M12" s="26">
        <v>220113</v>
      </c>
      <c r="N12" s="26">
        <v>24457</v>
      </c>
      <c r="O12" s="26">
        <v>187096.05</v>
      </c>
      <c r="P12" s="13">
        <f>Table1[[#This Row],[Размер на съфинансирането от Съюза (в лева) / Union co-financing (in BGN)]]/Table1[[#This Row],[Размер на БФП (в лева) / Amount of the grant (in BGN)]]</f>
        <v>0.85</v>
      </c>
      <c r="Q12" s="10"/>
    </row>
    <row r="13" spans="1:17" ht="62.25" customHeight="1" x14ac:dyDescent="0.2">
      <c r="A13" s="14" t="s">
        <v>74</v>
      </c>
      <c r="B13" s="14" t="s">
        <v>77</v>
      </c>
      <c r="C13" s="14" t="s">
        <v>78</v>
      </c>
      <c r="D13" s="14" t="s">
        <v>80</v>
      </c>
      <c r="E13" s="17">
        <v>44770</v>
      </c>
      <c r="F13" s="17" t="s">
        <v>81</v>
      </c>
      <c r="G13" s="17">
        <v>45288</v>
      </c>
      <c r="H13" s="14" t="s">
        <v>82</v>
      </c>
      <c r="I13" s="14" t="s">
        <v>83</v>
      </c>
      <c r="J13" s="14" t="s">
        <v>79</v>
      </c>
      <c r="K13" s="14" t="s">
        <v>17</v>
      </c>
      <c r="L13" s="26">
        <v>389250</v>
      </c>
      <c r="M13" s="26">
        <v>350325</v>
      </c>
      <c r="N13" s="26">
        <v>38925</v>
      </c>
      <c r="O13" s="26">
        <v>297776.25</v>
      </c>
      <c r="P13" s="13">
        <f>Table1[[#This Row],[Размер на съфинансирането от Съюза (в лева) / Union co-financing (in BGN)]]/Table1[[#This Row],[Размер на БФП (в лева) / Amount of the grant (in BGN)]]</f>
        <v>0.85</v>
      </c>
      <c r="Q13" s="10"/>
    </row>
    <row r="14" spans="1:17" ht="84.75" customHeight="1" x14ac:dyDescent="0.2">
      <c r="A14" s="14" t="s">
        <v>75</v>
      </c>
      <c r="B14" s="14" t="s">
        <v>76</v>
      </c>
      <c r="C14" s="14">
        <v>206395925</v>
      </c>
      <c r="D14" s="14" t="s">
        <v>85</v>
      </c>
      <c r="E14" s="17">
        <v>44770</v>
      </c>
      <c r="F14" s="17" t="s">
        <v>18</v>
      </c>
      <c r="G14" s="17">
        <v>45319</v>
      </c>
      <c r="H14" s="14" t="s">
        <v>86</v>
      </c>
      <c r="I14" s="14" t="s">
        <v>84</v>
      </c>
      <c r="J14" s="14" t="s">
        <v>79</v>
      </c>
      <c r="K14" s="14" t="s">
        <v>17</v>
      </c>
      <c r="L14" s="26">
        <v>222000</v>
      </c>
      <c r="M14" s="26">
        <v>199800</v>
      </c>
      <c r="N14" s="26">
        <v>22200</v>
      </c>
      <c r="O14" s="26">
        <v>169830</v>
      </c>
      <c r="P14" s="13">
        <f>Table1[[#This Row],[Размер на съфинансирането от Съюза (в лева) / Union co-financing (in BGN)]]/Table1[[#This Row],[Размер на БФП (в лева) / Amount of the grant (in BGN)]]</f>
        <v>0.85</v>
      </c>
    </row>
    <row r="15" spans="1:17" ht="65.25" customHeight="1" x14ac:dyDescent="0.2">
      <c r="A15" s="14" t="s">
        <v>87</v>
      </c>
      <c r="B15" s="14" t="s">
        <v>88</v>
      </c>
      <c r="C15" s="14">
        <v>206334304</v>
      </c>
      <c r="D15" s="14" t="s">
        <v>91</v>
      </c>
      <c r="E15" s="17">
        <v>44770</v>
      </c>
      <c r="F15" s="17" t="s">
        <v>25</v>
      </c>
      <c r="G15" s="17">
        <v>45135</v>
      </c>
      <c r="H15" s="14" t="s">
        <v>92</v>
      </c>
      <c r="I15" s="14" t="s">
        <v>89</v>
      </c>
      <c r="J15" s="14" t="s">
        <v>90</v>
      </c>
      <c r="K15" s="14" t="s">
        <v>17</v>
      </c>
      <c r="L15" s="26">
        <v>249885</v>
      </c>
      <c r="M15" s="26">
        <v>249885</v>
      </c>
      <c r="N15" s="26">
        <v>27765</v>
      </c>
      <c r="O15" s="26">
        <v>212402.25</v>
      </c>
      <c r="P15" s="13">
        <f>Table1[[#This Row],[Размер на съфинансирането от Съюза (в лева) / Union co-financing (in BGN)]]/Table1[[#This Row],[Размер на БФП (в лева) / Amount of the grant (in BGN)]]</f>
        <v>0.85</v>
      </c>
    </row>
    <row r="26" spans="8:8" ht="12.75" x14ac:dyDescent="0.2">
      <c r="H26" s="27"/>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2022-08-01T10:39:46Z</dcterms:modified>
</cp:coreProperties>
</file>