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edyalkova\Desktop\1.26\2.082_MIG Kuklen Asenovgrad\2.082\"/>
    </mc:Choice>
  </mc:AlternateContent>
  <bookViews>
    <workbookView xWindow="0" yWindow="600" windowWidth="20490" windowHeight="7155"/>
  </bookViews>
  <sheets>
    <sheet name="Sheet1" sheetId="1" r:id="rId1"/>
  </sheets>
  <definedNames>
    <definedName name="_xlnm.Print_Area" localSheetId="0">Sheet1!$A$1:$P$4</definedName>
  </definedNames>
  <calcPr calcId="162913"/>
</workbook>
</file>

<file path=xl/calcChain.xml><?xml version="1.0" encoding="utf-8"?>
<calcChain xmlns="http://schemas.openxmlformats.org/spreadsheetml/2006/main">
  <c r="P10" i="1" l="1"/>
  <c r="P9" i="1"/>
  <c r="P8" i="1" l="1"/>
  <c r="P7" i="1" l="1"/>
  <c r="P6" i="1"/>
  <c r="P5" i="1"/>
</calcChain>
</file>

<file path=xl/sharedStrings.xml><?xml version="1.0" encoding="utf-8"?>
<sst xmlns="http://schemas.openxmlformats.org/spreadsheetml/2006/main" count="74" uniqueCount="63">
  <si>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</si>
  <si>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</si>
  <si>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</si>
  <si>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</si>
  <si>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</si>
  <si>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</si>
  <si>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</si>
  <si>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</si>
  <si>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</si>
  <si>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</si>
  <si>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</si>
  <si>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</si>
  <si>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</si>
  <si>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</si>
  <si>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</si>
  <si>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</si>
  <si>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</si>
  <si>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097 Инициативи за водено от общностите местно развитие в градски и селски райони</t>
  </si>
  <si>
    <t>12</t>
  </si>
  <si>
    <t>10</t>
  </si>
  <si>
    <t>23.70 Рязане, профилиране и обработване на строителни и декоративни скални материали</t>
  </si>
  <si>
    <t>18</t>
  </si>
  <si>
    <t>СИП-2000 ООД</t>
  </si>
  <si>
    <t>BG16RFOP002-2.113-0001</t>
  </si>
  <si>
    <t>58.14 Издаване на списания и други периодични издания</t>
  </si>
  <si>
    <t>СИП 2000 ООД е с основна икономическа дейност: издаване на списания с практическа насоченост, в гр. Балчик. Списанията са „УЧИЛИЩЕН СЧЕТОВОДИТЕЛ” и „ОБЩЕСТВЕНИ ПОРЪЧКИ”, които в годините се утвърдиха като практически наръчници за своите читатели. Двете списания имат печатно издание и електронно. С изпълнението на настоящото проектно предложение се цели да се направи реинжинеринг на работния процес, за осъществяването на който ще се внедри софтуерна система за управление на биснес процесите в издателската дейност, която ще има разширени функционалности, които ще позволят автоматизиране на част от работния процес, който на този етап се възлага на външни изпълнители. Това е лингвистичната проверка на текстовете на статиите, преди предаването им за предпечатна подготовка. Целта на този процес е да се направи проверка за прaвопис и стилистика на съдържанието. Освен това ще се осигури обща платформа за комуникация с авторите, като една част от тях са служители във фирмата, но има и външни автори. Това ще улесни работния процес и ще съкрати сроковете за реализиране на изданията.Ще има разширена функционалност на софтуерната система, която да осигури ползване на двете издания от телефона, посредством уеб базиране, като се предвижда и създаване на звукова версия за слушане на изданията. С реинжинеринга ще се осигури цяластен затворен цикъл на предпечатната подготовка от служители на дружеството, с помощта на функционалности на новоразработеният софтуер, закупуването на хардуерно оборудване и откриване на две нови работни места.
Софтуерна система ще може да работи с големи количества данни с цел анализ и прогнозиране на процесите в компанията и да подпомогне с идентифицирането, развиването и създаването на нови стратегически бизнес възможности. Платформата ще спомогне за по-доброто управление, съхранение, набиране и използване на информацията за всяко издание, позволявайки надеждно проследяване на процеса на прилагане на всички разработени политики и мерки на действие.</t>
  </si>
  <si>
    <t>Подобряване на управленския капацитет за постигане на растеж на СИП 2000 ООД</t>
  </si>
  <si>
    <t xml:space="preserve">гр.Балчик
</t>
  </si>
  <si>
    <t>BG16RFOP002-2.069-0003</t>
  </si>
  <si>
    <t>ЕТ ИНФОФЛЕКС - ГАЛИН НАЙДЕНОВ</t>
  </si>
  <si>
    <t>58.19 Друга издателска дейност</t>
  </si>
  <si>
    <t>Повишаване конкурентоспособността, подобряване на капацитета и експортния потенциал на ЕТ „Инфофлекс-Галин Найденов“чрез придовибиване на високоспециализирани дълготрайни материални активи.</t>
  </si>
  <si>
    <t>ЕТ „Инфофлекс-Галин Найденов“е основана през 1992 г. и е със седалище и развива дейността си в гр. Червен бряг.Основната направление, в което се развива е издателската дейност, офсетов и дигитален печат и системи за визуална комуникация. Фирмата е с изграден имидж на европейско качество и креативен дизайн. За ефективност на производствения процес и качество на услугите е от съществено значение и нивото натехнологичния парк. Въпреки това ,част от работните процеси все още се извършват с по-старо поколение машини, което е предпоставка за забавяне на работния процес, занижено качество и липса на достатъчен производствен капацитет (по ниска производителност и по високи технологични разходи), който да удовлетворява пазарните обеми на търсене и възпрепятства бързото изпълнение на поръчки и привличане на нови клиенти. Тези негативни фактори ограничават възможностите за пазарно развитие и растеж на фирмата, което обуславя необходимостта от въвеждане на ново високотехнологично оборудване, предмет на настоящия проект. Планираните дейности по проекта са насочени към закупуване и въвеждане в работните процеси на
печатни машини и хардуерно оборудване за тяхното обслужване. Необходимостта от закупуването на този вид оборудване е с цел уваличаване на производственият капацитет. С новото оборудване ще се гарантирапо-успешното присъствие на националните пазари и възможност за стъпване на международните, чрез увеличаване обема на предлаганите улусги, оптимизиране на производствения процес, постигане на по-висока производителност и подобряване на качеството и асортимента на предлаганите услуги и на увеличване на производителността на труда. Цялостният ефект от изпълнението на проекта е разширяване на обхвата на дейност на предприятието.Като резултат от проекта ще се постигне по-кратки срокове за изпълнение на си с максимална ефективност на разходите, създаване на потенциал за експорт и повишаване на капацитета.</t>
  </si>
  <si>
    <t>гр.Червен бряг</t>
  </si>
  <si>
    <t>BG16RFOP002-2.070-0005</t>
  </si>
  <si>
    <t>МУРА 2012 ЕООД</t>
  </si>
  <si>
    <t>По-висок производствен капацитет и по-висока конкурентоспособност в "Мура 2012" ЕООД</t>
  </si>
  <si>
    <t>Основната цел на проекта е повишаване на производствения капацитет на „Мура 2012“ ЕООД и укрепване на експортния потенциал в сферата на производство на скално-облицовъчни материали (мраморни изделия).</t>
  </si>
  <si>
    <t>с.Струмяни</t>
  </si>
  <si>
    <t>BG16RFOP002-2.108-0001</t>
  </si>
  <si>
    <t>Развитие на управленският капацитет чрез инвестиция в "Комплектна линия за производство на дървена обшивка" и сертифициране на продуктите резултат от нея по БДС EN 14915:2013 + А2, необходими за поставяне на СЕ маркировка</t>
  </si>
  <si>
    <t>Евро Холц ООД</t>
  </si>
  <si>
    <t>16.29 Производство на други изделия от дървен материал; производство на изделия от корк, слама и материали за плетене</t>
  </si>
  <si>
    <t>Проектното предложение е насочено към развитието на управленският капацитет в Евро Холц ООД чрез създаването на необходимите предпоставки и извършване на необходимите дейности в рамките на проекта за поставяне на CE маркировка на основна част от произвежданите продукти от дружеството - дървени обшивки (вкл. стенни обшивки и облицовки за стени и тавани), като част от произвежданите от нас дървени конструкции и фургони предназначени за пазарна реализация.
Това ще бъде постигнато чрез сертифицирането на описаните дървени обшивки в съответстивие със стандарт: БДС EN 14915:2013 + А2, система за потвърждаване на съответствието - 3. За целта е необходимо достигане на необходимите качествени и експлоатационни показатели на произвежданите от нас дървени обшивки, което е предивдено да се достигне чрез закупуването и въвеждането в експлоатация на „Комплектна линия за изработка на дървена обшивка“. Чрез въвеждането в експлоатация на тази "производствена линия" и закупуването на услуги във връзка с постигане на съответствие и оценка на съответствие на продукти (вкл. провеждане на необходимите изпитания от нотифицирана лаборатория) ще се постигнати и доказани необходимите експлоатационни показатели за съответствие, като необходимо условие за поставяне на CE маркировка.
Съгласно Регламент (ЕС) № 305 за хармонизирани условия за предлагането на пазара на строителни продукти при постигане на необходимите експлоатационни показатели ще ни бъде издаден сертификат за съответстивие на производствения контрол в предприятието. Той ще ни даде право да съставяме декларация за експлоатационни показатели и да поставяме CE маркировка.
Успешното изпълнение на дейностите по проекта ще доведе до производство на продукти, за които пазара изисква CE маркировка. Това ще даде възможност за увеличаване на пазарният ни дял, експортния потенциал, разкриване на нови работни места, което води след себе си повишаване на конкурентоспособността и капацитета за растеж в отговор на нуждите на пазара.</t>
  </si>
  <si>
    <t>гр.Генерал Тошево</t>
  </si>
  <si>
    <t>BG16RFOP002-2.082-0002</t>
  </si>
  <si>
    <t>АРТЛУКС ЕООД</t>
  </si>
  <si>
    <t>с.Червен (общ.Асеновград)</t>
  </si>
  <si>
    <t>Подобряване производствения капацитет в АРТЛУКС ЕООД</t>
  </si>
  <si>
    <t>Фирма „АРТЛУКС“ EООД предоставя висококачествена и прецизна изработка, доставка и монтаж на алуминиева и PVC дограма, обков, зимни градини, безпрофилно остъкляване, перголи, системи гилотина, външни и вътрешни щори и други аксесоари. През нашата над петгодишна история, сме изградили отлична репутация и имаме забележителни постижения сред нашите проекти. От ранните дни на нашия бизнес, фокусът ни е върху високо качество и коректно обслужване, на конкурентни цени. Ние прилагаме тези правила във всеки един наш проект и се гордеем с това.</t>
  </si>
  <si>
    <t>BG16RFOP002-2.082-0003</t>
  </si>
  <si>
    <t>BG16RFOP002-2.082-0006</t>
  </si>
  <si>
    <t>БЛУРЕД ООД</t>
  </si>
  <si>
    <t>"БГ Детайли" ООД</t>
  </si>
  <si>
    <t>25.12 Производство на метална дограма</t>
  </si>
  <si>
    <t>Повишаване на производствения капацитет в БЛУРЕД</t>
  </si>
  <si>
    <t>с.Нареченски бани</t>
  </si>
  <si>
    <t>13.92 Производство на конфекционирани текстилни изделия, без облекло</t>
  </si>
  <si>
    <t>Фирма БЛУРЕД ООД е българска фирма основната и дейност е свързана с производство на спортни облекла . Фирмата разполага със собствен дизайнерски отдел за компютърна разработка на нови модели. Настоящия проект се предвижда
закупуването на ново производствено оборудване, което ще
бъде използвано за производство на спортни облекла - по проекта се предвижда закупуване на текстилен принтер.</t>
  </si>
  <si>
    <t>с.Новаково (общ.Асеновград)</t>
  </si>
  <si>
    <t>25.99 Производство на други метални изделия, некласифицирани другаде</t>
  </si>
  <si>
    <t>Подобряване на производствения капацитет в "БГ Детайли" ООД чрез внедряване на високотехнологично производствено оборудване</t>
  </si>
  <si>
    <t>Фирма "БГ Детайли" ООД е специализирана в производството на части за обтегачи за производството на обтегачи за конвейерни летни, които имат пряко приложение в машиностроенето, както и метални детайли.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</si>
</sst>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quot;г.&quot;;@"/>
    <numFmt numFmtId="165" formatCode="#,##0.00\ &quot;лв.&quot;"/>
  </numFmts>
  <fonts count="29" x14ac:knownFonts="1">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sz val="11"/>
      <color rgb="FF000000"/>
      <name val="Calibri"/>
      <family val="2"/>
    </font>
    <font>
      <b/>
      <sz val="8"/>
      <color indexed="8"/>
      <name val="Arial"/>
      <family val="2"/>
      <charset val="204"/>
    </font>
    <font>
      <sz val="10"/>
      <color indexed="8"/>
      <name val="Arial"/>
      <family val="2"/>
      <charset val="204"/>
    </font>
    <font>
      <b/>
      <sz val="12"/>
      <color indexed="8"/>
      <name val="Arial"/>
      <family val="2"/>
      <charset val="204"/>
    </font>
    <font>
      <sz val="10"/>
      <color theme="1"/>
      <name val="Arial"/>
      <family val="2"/>
      <charset val="204"/>
    </font>
    <font>
      <sz val="10"/>
      <color rgb="FF000000"/>
      <name val="Arial"/>
      <family val="2"/>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3" fillId="0" borderId="0" applyBorder="0"/>
    <xf numFmtId="0" fontId="23" fillId="0" borderId="0" applyBorder="0"/>
    <xf numFmtId="0" fontId="23"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3" fillId="0" borderId="0" applyBorder="0"/>
    <xf numFmtId="0" fontId="23" fillId="0" borderId="0" applyBorder="0"/>
    <xf numFmtId="0" fontId="1" fillId="0" borderId="0"/>
  </cellStyleXfs>
  <cellXfs count="29">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Border="1" applyAlignment="1">
      <alignment horizontal="center" vertical="center"/>
    </xf>
    <xf numFmtId="0" fontId="24"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9" fontId="1" fillId="0" borderId="13" xfId="0" applyNumberFormat="1" applyFont="1" applyFill="1" applyBorder="1" applyAlignment="1">
      <alignment horizontal="center" vertical="center" wrapText="1"/>
    </xf>
    <xf numFmtId="49" fontId="28" fillId="0" borderId="11" xfId="39" applyNumberFormat="1" applyFont="1" applyFill="1" applyBorder="1" applyAlignment="1" applyProtection="1">
      <alignment horizontal="center" vertical="center" wrapText="1"/>
    </xf>
    <xf numFmtId="0" fontId="1" fillId="0" borderId="11" xfId="46" applyNumberFormat="1" applyFont="1" applyFill="1" applyBorder="1" applyAlignment="1" applyProtection="1">
      <alignment horizontal="center" vertical="center"/>
    </xf>
    <xf numFmtId="0" fontId="25" fillId="0" borderId="11" xfId="0" applyNumberFormat="1" applyFont="1" applyFill="1" applyBorder="1" applyAlignment="1" applyProtection="1">
      <alignment horizontal="center" vertical="center" wrapText="1"/>
    </xf>
    <xf numFmtId="164" fontId="25" fillId="0" borderId="11" xfId="38" applyNumberFormat="1" applyFont="1" applyFill="1" applyBorder="1" applyAlignment="1">
      <alignment horizontal="center" vertical="center" wrapText="1"/>
    </xf>
    <xf numFmtId="49" fontId="28" fillId="0" borderId="11" xfId="45" applyNumberFormat="1" applyFont="1" applyFill="1" applyBorder="1" applyAlignment="1" applyProtection="1">
      <alignment horizontal="center" vertical="center" wrapText="1"/>
    </xf>
    <xf numFmtId="0" fontId="25" fillId="0" borderId="11" xfId="0" applyFont="1" applyFill="1" applyBorder="1" applyAlignment="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11" xfId="46" applyNumberFormat="1" applyFont="1" applyFill="1" applyBorder="1" applyAlignment="1" applyProtection="1">
      <alignment horizontal="center" vertical="center" wrapText="1"/>
    </xf>
    <xf numFmtId="165" fontId="1" fillId="0" borderId="11" xfId="37" applyNumberFormat="1" applyFont="1" applyFill="1" applyBorder="1" applyAlignment="1" applyProtection="1">
      <alignment horizontal="center" vertical="center"/>
    </xf>
    <xf numFmtId="165" fontId="27" fillId="0" borderId="11" xfId="38" applyNumberFormat="1" applyFont="1" applyFill="1" applyBorder="1" applyAlignment="1" applyProtection="1">
      <alignment horizontal="center" vertical="center" wrapText="1"/>
    </xf>
    <xf numFmtId="165" fontId="28" fillId="0" borderId="11" xfId="0" applyNumberFormat="1" applyFont="1" applyFill="1" applyBorder="1" applyAlignment="1" applyProtection="1">
      <alignment vertical="center" wrapText="1"/>
    </xf>
    <xf numFmtId="14" fontId="25" fillId="0" borderId="11" xfId="0" applyNumberFormat="1" applyFont="1" applyFill="1" applyBorder="1" applyAlignment="1">
      <alignment horizontal="center" vertical="center" wrapText="1"/>
    </xf>
    <xf numFmtId="0" fontId="25" fillId="0" borderId="11" xfId="0" applyFont="1" applyFill="1" applyBorder="1" applyAlignment="1">
      <alignment horizontal="center" vertical="top" wrapText="1"/>
    </xf>
    <xf numFmtId="0" fontId="26" fillId="0" borderId="0" xfId="0" applyFont="1" applyAlignment="1">
      <alignment horizontal="center" vertical="center" wrapText="1"/>
    </xf>
    <xf numFmtId="0" fontId="26"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8"/>
        <color rgb="FF000000"/>
        <name val="Arial"/>
        <scheme val="none"/>
      </font>
      <numFmt numFmtId="165"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fill>
        <patternFill patternType="none">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67" formatCode="mmm/yyyy"/>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4" formatCode="d\.m\.yyyy\ &quot;г.&quo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P10" totalsRowShown="0" headerRowDxfId="20" dataDxfId="18" headerRowBorderDxfId="19" tableBorderDxfId="17" totalsRowBorderDxfId="16">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tableColumn id="16" name="Размер на съфинансирането от бенефициера (в лева) / Amount of contribution by the beneficiary (in BGN)" dataDxfId="2" dataCellStyle="Normal 4"/>
    <tableColumn id="15" name="Размер на съфинансирането от Съюза (в лева) / Union co-financing (in BGN)" dataDxfId="1"/>
    <tableColumn id="14" name="Процент на съфинансиране от Съюза /Union co-financing rate" dataDxfId="0">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
  <sheetViews>
    <sheetView tabSelected="1" topLeftCell="A2" zoomScale="80" zoomScaleNormal="80" zoomScaleSheetLayoutView="70" workbookViewId="0">
      <pane ySplit="2" topLeftCell="A4" activePane="bottomLeft" state="frozen"/>
      <selection activeCell="A2" sqref="A2"/>
      <selection pane="bottomLeft" activeCell="F5" sqref="F5"/>
    </sheetView>
  </sheetViews>
  <sheetFormatPr defaultRowHeight="11.25" x14ac:dyDescent="0.2"/>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9"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7" ht="253.5" customHeight="1" x14ac:dyDescent="0.2">
      <c r="A1" s="27" t="s">
        <v>16</v>
      </c>
      <c r="B1" s="28"/>
      <c r="C1" s="28"/>
      <c r="D1" s="28"/>
      <c r="E1" s="28"/>
      <c r="F1" s="28"/>
      <c r="G1" s="28"/>
      <c r="H1" s="28"/>
      <c r="I1" s="28"/>
      <c r="J1" s="28"/>
      <c r="K1" s="28"/>
      <c r="L1" s="28"/>
      <c r="M1" s="28"/>
      <c r="N1" s="28"/>
      <c r="O1" s="28"/>
      <c r="P1" s="28"/>
    </row>
    <row r="2" spans="1:17" ht="187.5" customHeight="1" x14ac:dyDescent="0.2">
      <c r="A2" s="27" t="s">
        <v>16</v>
      </c>
      <c r="B2" s="28"/>
      <c r="C2" s="28"/>
      <c r="D2" s="28"/>
      <c r="E2" s="28"/>
      <c r="F2" s="28"/>
      <c r="G2" s="28"/>
      <c r="H2" s="28"/>
      <c r="I2" s="28"/>
      <c r="J2" s="28"/>
      <c r="K2" s="28"/>
      <c r="L2" s="28"/>
      <c r="M2" s="28"/>
      <c r="N2" s="28"/>
      <c r="O2" s="28"/>
      <c r="P2" s="28"/>
    </row>
    <row r="3" spans="1:17" s="7" customFormat="1" ht="73.5" customHeight="1" x14ac:dyDescent="0.2">
      <c r="A3" s="12" t="s">
        <v>0</v>
      </c>
      <c r="B3" s="5" t="s">
        <v>1</v>
      </c>
      <c r="C3" s="5" t="s">
        <v>2</v>
      </c>
      <c r="D3" s="5" t="s">
        <v>3</v>
      </c>
      <c r="E3" s="5" t="s">
        <v>8</v>
      </c>
      <c r="F3" s="11" t="s">
        <v>9</v>
      </c>
      <c r="G3" s="8" t="s">
        <v>10</v>
      </c>
      <c r="H3" s="5" t="s">
        <v>4</v>
      </c>
      <c r="I3" s="5" t="s">
        <v>11</v>
      </c>
      <c r="J3" s="5" t="s">
        <v>5</v>
      </c>
      <c r="K3" s="5" t="s">
        <v>13</v>
      </c>
      <c r="L3" s="5" t="s">
        <v>12</v>
      </c>
      <c r="M3" s="5" t="s">
        <v>6</v>
      </c>
      <c r="N3" s="6" t="s">
        <v>7</v>
      </c>
      <c r="O3" s="6" t="s">
        <v>14</v>
      </c>
      <c r="P3" s="6" t="s">
        <v>15</v>
      </c>
    </row>
    <row r="4" spans="1:17" s="7" customFormat="1" ht="254.25" customHeight="1" x14ac:dyDescent="0.2">
      <c r="A4" s="14" t="s">
        <v>23</v>
      </c>
      <c r="B4" s="14" t="s">
        <v>22</v>
      </c>
      <c r="C4" s="15">
        <v>117690418</v>
      </c>
      <c r="D4" s="16" t="s">
        <v>24</v>
      </c>
      <c r="E4" s="17">
        <v>44837</v>
      </c>
      <c r="F4" s="18" t="s">
        <v>18</v>
      </c>
      <c r="G4" s="25">
        <v>45202</v>
      </c>
      <c r="H4" s="26" t="s">
        <v>25</v>
      </c>
      <c r="I4" s="20" t="s">
        <v>26</v>
      </c>
      <c r="J4" s="21" t="s">
        <v>27</v>
      </c>
      <c r="K4" s="19" t="s">
        <v>17</v>
      </c>
      <c r="L4" s="22">
        <v>260630</v>
      </c>
      <c r="M4" s="22">
        <v>234567</v>
      </c>
      <c r="N4" s="23">
        <v>26063</v>
      </c>
      <c r="O4" s="24">
        <v>199381.95</v>
      </c>
      <c r="P4" s="13">
        <v>0.85</v>
      </c>
    </row>
    <row r="5" spans="1:17" s="7" customFormat="1" ht="88.5" customHeight="1" x14ac:dyDescent="0.2">
      <c r="A5" s="14" t="s">
        <v>28</v>
      </c>
      <c r="B5" s="14" t="s">
        <v>29</v>
      </c>
      <c r="C5" s="15">
        <v>114066778</v>
      </c>
      <c r="D5" s="16" t="s">
        <v>30</v>
      </c>
      <c r="E5" s="17">
        <v>44837</v>
      </c>
      <c r="F5" s="18" t="s">
        <v>18</v>
      </c>
      <c r="G5" s="25">
        <v>45202</v>
      </c>
      <c r="H5" s="26" t="s">
        <v>32</v>
      </c>
      <c r="I5" s="20" t="s">
        <v>31</v>
      </c>
      <c r="J5" s="21" t="s">
        <v>33</v>
      </c>
      <c r="K5" s="19" t="s">
        <v>17</v>
      </c>
      <c r="L5" s="22">
        <v>217055.83</v>
      </c>
      <c r="M5" s="22">
        <v>195350.25</v>
      </c>
      <c r="N5" s="23">
        <v>21705.58</v>
      </c>
      <c r="O5" s="24">
        <v>166047.71</v>
      </c>
      <c r="P5" s="13">
        <f>Table1[[#This Row],[Размер на съфинансирането от Съюза (в лева) / Union co-financing (in BGN)]]/Table1[[#This Row],[Размер на БФП (в лева) / Amount of the grant (in BGN)]]</f>
        <v>0.84999998720247349</v>
      </c>
    </row>
    <row r="6" spans="1:17" s="7" customFormat="1" ht="77.25" customHeight="1" x14ac:dyDescent="0.2">
      <c r="A6" s="14" t="s">
        <v>34</v>
      </c>
      <c r="B6" s="14" t="s">
        <v>35</v>
      </c>
      <c r="C6" s="15">
        <v>201921956</v>
      </c>
      <c r="D6" s="16" t="s">
        <v>20</v>
      </c>
      <c r="E6" s="17">
        <v>44837</v>
      </c>
      <c r="F6" s="18" t="s">
        <v>19</v>
      </c>
      <c r="G6" s="25">
        <v>45141</v>
      </c>
      <c r="H6" s="26" t="s">
        <v>37</v>
      </c>
      <c r="I6" s="20" t="s">
        <v>36</v>
      </c>
      <c r="J6" s="21" t="s">
        <v>38</v>
      </c>
      <c r="K6" s="19" t="s">
        <v>17</v>
      </c>
      <c r="L6" s="22">
        <v>210000</v>
      </c>
      <c r="M6" s="22">
        <v>189000</v>
      </c>
      <c r="N6" s="23">
        <v>21000</v>
      </c>
      <c r="O6" s="24">
        <v>160650</v>
      </c>
      <c r="P6" s="13">
        <f>Table1[[#This Row],[Размер на съфинансирането от Съюза (в лева) / Union co-financing (in BGN)]]/Table1[[#This Row],[Размер на БФП (в лева) / Amount of the grant (in BGN)]]</f>
        <v>0.85</v>
      </c>
    </row>
    <row r="7" spans="1:17" s="7" customFormat="1" ht="409.5" x14ac:dyDescent="0.2">
      <c r="A7" s="14" t="s">
        <v>39</v>
      </c>
      <c r="B7" s="14" t="s">
        <v>41</v>
      </c>
      <c r="C7" s="15">
        <v>124062965</v>
      </c>
      <c r="D7" s="16" t="s">
        <v>42</v>
      </c>
      <c r="E7" s="17">
        <v>44837</v>
      </c>
      <c r="F7" s="18" t="s">
        <v>21</v>
      </c>
      <c r="G7" s="25">
        <v>45385</v>
      </c>
      <c r="H7" s="26" t="s">
        <v>43</v>
      </c>
      <c r="I7" s="20" t="s">
        <v>40</v>
      </c>
      <c r="J7" s="21" t="s">
        <v>44</v>
      </c>
      <c r="K7" s="19" t="s">
        <v>17</v>
      </c>
      <c r="L7" s="22">
        <v>150692.70000000001</v>
      </c>
      <c r="M7" s="22">
        <v>135623.43</v>
      </c>
      <c r="N7" s="23">
        <v>15069.27</v>
      </c>
      <c r="O7" s="24">
        <v>115279.92</v>
      </c>
      <c r="P7" s="13">
        <f>Table1[[#This Row],[Размер на съфинансирането от Съюза (в лева) / Union co-financing (in BGN)]]/Table1[[#This Row],[Размер на БФП (в лева) / Amount of the grant (in BGN)]]</f>
        <v>0.85000003318010764</v>
      </c>
    </row>
    <row r="8" spans="1:17" ht="140.25" x14ac:dyDescent="0.2">
      <c r="A8" s="14" t="s">
        <v>45</v>
      </c>
      <c r="B8" s="14" t="s">
        <v>46</v>
      </c>
      <c r="C8" s="15">
        <v>202710079</v>
      </c>
      <c r="D8" s="16" t="s">
        <v>54</v>
      </c>
      <c r="E8" s="17">
        <v>44837</v>
      </c>
      <c r="F8" s="18" t="s">
        <v>21</v>
      </c>
      <c r="G8" s="25">
        <v>45385</v>
      </c>
      <c r="H8" s="26" t="s">
        <v>49</v>
      </c>
      <c r="I8" s="20" t="s">
        <v>48</v>
      </c>
      <c r="J8" s="21" t="s">
        <v>47</v>
      </c>
      <c r="K8" s="19" t="s">
        <v>17</v>
      </c>
      <c r="L8" s="22">
        <v>140900</v>
      </c>
      <c r="M8" s="22">
        <v>126810</v>
      </c>
      <c r="N8" s="23">
        <v>14090</v>
      </c>
      <c r="O8" s="24">
        <v>107788.5</v>
      </c>
      <c r="P8" s="13">
        <f>Table1[[#This Row],[Размер на съфинансирането от Съюза (в лева) / Union co-financing (in BGN)]]/Table1[[#This Row],[Размер на БФП (в лева) / Amount of the grant (in BGN)]]</f>
        <v>0.85</v>
      </c>
      <c r="Q8" s="10"/>
    </row>
    <row r="9" spans="1:17" ht="123.75" customHeight="1" x14ac:dyDescent="0.2">
      <c r="A9" s="14" t="s">
        <v>50</v>
      </c>
      <c r="B9" s="14" t="s">
        <v>52</v>
      </c>
      <c r="C9" s="15">
        <v>115842916</v>
      </c>
      <c r="D9" s="16" t="s">
        <v>57</v>
      </c>
      <c r="E9" s="17">
        <v>44837</v>
      </c>
      <c r="F9" s="18" t="s">
        <v>19</v>
      </c>
      <c r="G9" s="25">
        <v>45141</v>
      </c>
      <c r="H9" s="26" t="s">
        <v>58</v>
      </c>
      <c r="I9" s="20" t="s">
        <v>55</v>
      </c>
      <c r="J9" s="21" t="s">
        <v>56</v>
      </c>
      <c r="K9" s="19" t="s">
        <v>17</v>
      </c>
      <c r="L9" s="22">
        <v>59551</v>
      </c>
      <c r="M9" s="22">
        <v>50618.35</v>
      </c>
      <c r="N9" s="23">
        <v>8932.65</v>
      </c>
      <c r="O9" s="24">
        <v>43025.599999999999</v>
      </c>
      <c r="P9" s="13">
        <f>Table1[[#This Row],[Размер на съфинансирането от Съюза (в лева) / Union co-financing (in BGN)]]/Table1[[#This Row],[Размер на БФП (в лева) / Amount of the grant (in BGN)]]</f>
        <v>0.8500000493892037</v>
      </c>
      <c r="Q9" s="10"/>
    </row>
    <row r="10" spans="1:17" ht="97.5" customHeight="1" x14ac:dyDescent="0.2">
      <c r="A10" s="14" t="s">
        <v>51</v>
      </c>
      <c r="B10" s="14" t="s">
        <v>53</v>
      </c>
      <c r="C10" s="15">
        <v>202725679</v>
      </c>
      <c r="D10" s="16" t="s">
        <v>60</v>
      </c>
      <c r="E10" s="17">
        <v>44837</v>
      </c>
      <c r="F10" s="18" t="s">
        <v>18</v>
      </c>
      <c r="G10" s="25">
        <v>45202</v>
      </c>
      <c r="H10" s="26" t="s">
        <v>62</v>
      </c>
      <c r="I10" s="20" t="s">
        <v>61</v>
      </c>
      <c r="J10" s="21" t="s">
        <v>59</v>
      </c>
      <c r="K10" s="19" t="s">
        <v>17</v>
      </c>
      <c r="L10" s="22">
        <v>382000</v>
      </c>
      <c r="M10" s="22">
        <v>343800</v>
      </c>
      <c r="N10" s="23">
        <v>38200</v>
      </c>
      <c r="O10" s="24">
        <v>292230</v>
      </c>
      <c r="P10" s="13">
        <f>Table1[[#This Row],[Размер на съфинансирането от Съюза (в лева) / Union co-financing (in BGN)]]/Table1[[#This Row],[Размер на БФП (в лева) / Amount of the grant (in BGN)]]</f>
        <v>0.85</v>
      </c>
      <c r="Q10" s="10"/>
    </row>
    <row r="11" spans="1:17" x14ac:dyDescent="0.2">
      <c r="Q11" s="10"/>
    </row>
    <row r="12" spans="1:17" x14ac:dyDescent="0.2">
      <c r="Q12" s="10"/>
    </row>
  </sheetData>
  <mergeCells count="2">
    <mergeCell ref="A1:P1"/>
    <mergeCell ref="A2:P2"/>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IANMSP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Administrator</cp:lastModifiedBy>
  <cp:lastPrinted>2019-06-05T14:00:00Z</cp:lastPrinted>
  <dcterms:created xsi:type="dcterms:W3CDTF">2008-09-17T07:28:51Z</dcterms:created>
  <dcterms:modified xsi:type="dcterms:W3CDTF">2022-10-05T08:27:49Z</dcterms:modified>
</cp:coreProperties>
</file>