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nedyalkova\Desktop\1.26\2.105_MIG_Maglig_Kazanlak Gurkovo\Резерви 2\"/>
    </mc:Choice>
  </mc:AlternateContent>
  <bookViews>
    <workbookView xWindow="0" yWindow="0" windowWidth="28770" windowHeight="10620"/>
  </bookViews>
  <sheets>
    <sheet name="Sheet1" sheetId="1" r:id="rId1"/>
  </sheets>
  <definedNames>
    <definedName name="_xlnm.Print_Area" localSheetId="0">Sheet1!$A$1:$P$4</definedName>
  </definedNames>
  <calcPr calcId="162913"/>
</workbook>
</file>

<file path=xl/calcChain.xml><?xml version="1.0" encoding="utf-8"?>
<calcChain xmlns="http://schemas.openxmlformats.org/spreadsheetml/2006/main">
  <c r="P5" i="1" l="1"/>
  <c r="P6" i="1" l="1"/>
</calcChain>
</file>

<file path=xl/sharedStrings.xml><?xml version="1.0" encoding="utf-8"?>
<sst xmlns="http://schemas.openxmlformats.org/spreadsheetml/2006/main" count="47" uniqueCount="43">
  <si>
    <t xml:space="preserve"> Номер на проектното досие / Reference number of project proposal</t>
  </si>
  <si>
    <t>Бенефициер /
Beneficiary</t>
  </si>
  <si>
    <t>Единен идентификационен код / UIC</t>
  </si>
  <si>
    <t>Отраслова принадлежност КИД / Economic activity code</t>
  </si>
  <si>
    <t>Обобщение на операцията / 
Summary of the operation</t>
  </si>
  <si>
    <t>Място на изпълнение / Place of implementation</t>
  </si>
  <si>
    <t>Размер на БФП (в лева) / Amount of the grant (in BGN)</t>
  </si>
  <si>
    <t>Размер на съфинансирането от бенефициера (в лева) / Amount of contribution by the beneficiary (in BGN)</t>
  </si>
  <si>
    <t>Дата на сключване на договора / 
Operation start date</t>
  </si>
  <si>
    <t>Продължителност на изпълнение (в месеци) / 
Period of implementation (months)</t>
  </si>
  <si>
    <t>Дата на планирано приключване на изпълнението / 
Expected date of completion</t>
  </si>
  <si>
    <t xml:space="preserve">Наименование на проекта /
Name of operation </t>
  </si>
  <si>
    <t>Общ размер на допустимите разходи (в лева) /Total eligible expenditure (in BGN)</t>
  </si>
  <si>
    <t>Област на интервенция / 
Category of intervention</t>
  </si>
  <si>
    <t>Размер на съфинансирането от Съюза (в лева) / Union co-financing (in BGN)</t>
  </si>
  <si>
    <t>Процент на съфинансиране от Съюза /Union co-financing rate</t>
  </si>
  <si>
    <t>Списък на операциите съгласно т.1 от Приложение XII  от РЕГЛАМЕНТ (ЕС) № 1303/2013 НА ЕВРОПЕЙСКИЯ ПАРЛАМЕНТ И НА СЪВЕТА
от 17 декември 2013 година за определяне на общоприложими разпоредби за Европейския фонд за регионално развитие,
Европейския социален фонд, Кохезионния фонд, Европейския земеделски фонд за развитие на
селските райони и Европейския фонд за морско дело и рибарство и за определяне на общи
разпоредби за Европейския фонд за регионално развитие, Европейския социален фонд,
Кохезионния фонд и Европейския фонд за морско дело и рибарство, и за отмяна на Регламент
(ЕО) № 1083/2006 на Съвета 
List of operations under point 1 of Annex XII of Regulation (EU) No 1303/2013 of the European Parliament and of the Council of 17 December 2013
 laying down common provisions on the European Regional Development Fund, the European Social Fund, the Cohesion Fund, the European Agricultural Fund for Rural Development 
and the European Maritime and Fisheries Fund and laying down general provisions on the European Regional Development Fund, the European Social Fund, 
the Cohesion Fund and the European Maritime and Fisheries Fund and repealing Council Regulation (EC) No 1083/2006</t>
  </si>
  <si>
    <t>097 Инициативи за водено от общностите местно развитие в градски и селски райони</t>
  </si>
  <si>
    <t>12</t>
  </si>
  <si>
    <t>18</t>
  </si>
  <si>
    <t>BG16RFOP002-2.109-0001</t>
  </si>
  <si>
    <t>BG16RFOP002-2.105-0005</t>
  </si>
  <si>
    <t>Диджитал Лабс ЕOOД</t>
  </si>
  <si>
    <t>BG16RFOP002-2.105-0004</t>
  </si>
  <si>
    <t>62.09 Други дейности в областта на информационните технологии</t>
  </si>
  <si>
    <t>Проектът осигурява необходимите предпоставки за развитието на иновативна предприемаческа идея в областта на персоналната телемедицина и попада в приоритет ИНДУСТРИЯ ЗА ЗДРАВОСЛОВЕН ЖИВОТ И БИО-ТЕХНОЛОГИИ за ЮИРП.
Целта е да се осигури единна интегрирана платформа за store-and-forward услуга, с която пациентите сами въвеждат и управляват електронните си здравни данни (EHR) и изполването им.</t>
  </si>
  <si>
    <t>"МИГ-Мъглиж, Казанлък, Гурково” -„Подкрепа за развитие на предприемачеството“</t>
  </si>
  <si>
    <t>гр.Мъглиж</t>
  </si>
  <si>
    <t xml:space="preserve">3 Д ПРЕМИУМ 21 ЕООД </t>
  </si>
  <si>
    <t>с.Бузовград</t>
  </si>
  <si>
    <t>72.19 Научноизследователска и развойна дейност в областта на естествените, медицинските, селскостопанските и техническите науки, без биотехнологиите</t>
  </si>
  <si>
    <t>5.12.2022 г.</t>
  </si>
  <si>
    <t>Насърчаване 3 Д ПРЕМИУМ 21 ЕООД към устойчиво развитие и конкурентноспособност чрез създаване на нови услуги и продукти с висока добавена стойност</t>
  </si>
  <si>
    <t>3 Д ПРЕМИУМ 21 ЕООД е новосъздадено дружество от 2020 г. с основна дейност научно-изследователска дейност в областта на техническите науки с основен код на икономическа дейност КИД 2008: 72.19. Стремежът на компанията е да се развива и успешно да се конкурира с останалите фирми на пазара чрез предлагане на нови иновативни решения в сферата на 3 д печат и прототипиране. Мисията на дружеството е да създава иновативни практики и да изгражда уникални и достъпни възможности за изследване и развитие в областта на 3D креативността чрез системи за бързо физическо материализиране на нови идеи и продукти за съкращаване на пътя им до пазара. Основна цел на 3 Д ПРЕМИУМ 21 ЕООД е по-бързо прототипиране и 3D креативност и развитие на изследователски и приложен капацитет за приложение на високотехнологични иновативни технологии за материализиране на виртуални 3D модели със сложни форми за много кратко време (Rapid Prototyping). Така формулирана целта на компанията налага сформирането на екип с висока квалификация и опит в сферата на предпиемаческата идея. Членовете на екипа са утвърдени специалисти с богат технико-приложен опит, което гарантира успешното изпълнение на предвидените дейности по проекта и постигане на краен резултат- създаване на услуги и продукти с висока добавена стойност и пазарен потенциал, насочен към намаляване на въздействието върху околната среда, повишаване на ресурсната ефективност, създаване на възможности за социална интеграция и устойчив социален ефект за обществото. За успешното реализиране на предприемаческата идея по проекта е предвидено и закупуване на специализирано високотехнологично оборудване.Цялостният замисъл на услугите и продуктите може да се систематизира като концепция, която обединява в себе си всички съвременни възможности в областта на Информатика и ИКТ от Иновационната стратегия за интелигентна специализация-3D дигитализация, визуализация и прототипиране.</t>
  </si>
  <si>
    <t>КАН-УЧТЕХСПОРТ-БЪЛГАРИЯ ЕООД</t>
  </si>
  <si>
    <t xml:space="preserve">с.Кукорево
</t>
  </si>
  <si>
    <t>31.01 Производство на мебели за офиси и магазини</t>
  </si>
  <si>
    <t>"КАН УЧТЕХСПОРТ БЪЛГАРИЯ" EООД e 100% частна фирма, която през годините се наложи като лидер в производството на училищно и офис обзавеждане. Работи със стотици училища и университети в страната с марката „Мебели КАН“, а другата марка на фирмата - „КАН Спорт“, осигурява оборудването на спортни зали, площадки и физкултурни салони.
Производствената база е разположена върху 17 000кв. м. площ от които над 7000 кв. м. е застроена. Разполагаме със собствени представителни офиси в градовете Ямбол, Пловдив, София и Русе, както и с гъвкава мрежа от дистрибутори в цялата страна. За задоволяване нуждите на пазара, продукцията ни се доставя на клиентите в страната на място.</t>
  </si>
  <si>
    <t>Повишаване на конкурентоспособността на "Кан Учтехспорт България" ЕООД чрез подобряване на производствения капацитет на дружеството.</t>
  </si>
  <si>
    <t>11.11.2022 г.</t>
  </si>
  <si>
    <t>11.11.2023 г.</t>
  </si>
  <si>
    <t>5.12.2023 г.</t>
  </si>
  <si>
    <t>5.6.2024 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</si>
</sst>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m\.yyyy\ &quot;г.&quot;;@"/>
    <numFmt numFmtId="165" formatCode="#,##0.00\ &quot;лв.&quot;"/>
  </numFmts>
  <fonts count="29" x14ac:knownFonts="1">
    <font>
      <sz val="10"/>
      <name val="Arial"/>
      <charset val="204"/>
    </font>
    <font>
      <sz val="10"/>
      <name val="Arial"/>
      <family val="2"/>
      <charset val="204"/>
    </font>
    <font>
      <sz val="8"/>
      <color indexed="8"/>
      <name val="Arial"/>
      <family val="2"/>
      <charset val="204"/>
    </font>
    <font>
      <sz val="8"/>
      <name val="Arial"/>
      <family val="2"/>
      <charset val="204"/>
    </font>
    <font>
      <sz val="11"/>
      <color indexed="8"/>
      <name val="Calibri"/>
      <family val="2"/>
      <charset val="204"/>
    </font>
    <font>
      <sz val="11"/>
      <color indexed="9"/>
      <name val="Calibri"/>
      <family val="2"/>
      <charset val="204"/>
    </font>
    <font>
      <sz val="11"/>
      <color indexed="20"/>
      <name val="Calibri"/>
      <family val="2"/>
      <charset val="204"/>
    </font>
    <font>
      <b/>
      <sz val="11"/>
      <color indexed="52"/>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b/>
      <sz val="11"/>
      <color indexed="63"/>
      <name val="Calibri"/>
      <family val="2"/>
      <charset val="204"/>
    </font>
    <font>
      <b/>
      <sz val="18"/>
      <color indexed="56"/>
      <name val="Cambria"/>
      <family val="2"/>
      <charset val="204"/>
    </font>
    <font>
      <b/>
      <sz val="11"/>
      <color indexed="8"/>
      <name val="Calibri"/>
      <family val="2"/>
      <charset val="204"/>
    </font>
    <font>
      <sz val="11"/>
      <color indexed="10"/>
      <name val="Calibri"/>
      <family val="2"/>
      <charset val="204"/>
    </font>
    <font>
      <sz val="8"/>
      <name val="Arial"/>
      <family val="2"/>
      <charset val="204"/>
    </font>
    <font>
      <b/>
      <sz val="9"/>
      <color indexed="8"/>
      <name val="Arial"/>
      <family val="2"/>
      <charset val="204"/>
    </font>
    <font>
      <sz val="11"/>
      <color rgb="FF000000"/>
      <name val="Calibri"/>
      <family val="2"/>
    </font>
    <font>
      <b/>
      <sz val="8"/>
      <color indexed="8"/>
      <name val="Arial"/>
      <family val="2"/>
      <charset val="204"/>
    </font>
    <font>
      <sz val="10"/>
      <color indexed="8"/>
      <name val="Arial"/>
      <family val="2"/>
      <charset val="204"/>
    </font>
    <font>
      <b/>
      <sz val="12"/>
      <color indexed="8"/>
      <name val="Arial"/>
      <family val="2"/>
      <charset val="204"/>
    </font>
    <font>
      <sz val="10"/>
      <color theme="1"/>
      <name val="Arial"/>
      <family val="2"/>
      <charset val="204"/>
    </font>
    <font>
      <sz val="10"/>
      <color rgb="FF000000"/>
      <name val="Arial"/>
      <family val="2"/>
      <charset val="204"/>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s>
  <cellStyleXfs count="48">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23" fillId="0" borderId="0" applyBorder="0"/>
    <xf numFmtId="0" fontId="23" fillId="0" borderId="0" applyBorder="0"/>
    <xf numFmtId="0" fontId="23" fillId="0" borderId="0" applyBorder="0"/>
    <xf numFmtId="0" fontId="1" fillId="23" borderId="7" applyNumberFormat="0" applyFont="0" applyAlignment="0" applyProtection="0"/>
    <xf numFmtId="0" fontId="17" fillId="20" borderId="8" applyNumberFormat="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23" fillId="0" borderId="0" applyBorder="0"/>
    <xf numFmtId="0" fontId="23" fillId="0" borderId="0" applyBorder="0"/>
    <xf numFmtId="0" fontId="1" fillId="0" borderId="0"/>
  </cellStyleXfs>
  <cellXfs count="29">
    <xf numFmtId="0" fontId="0" fillId="0" borderId="0" xfId="0"/>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0" xfId="0" applyFont="1" applyFill="1" applyBorder="1" applyAlignment="1">
      <alignment horizontal="center" vertical="center"/>
    </xf>
    <xf numFmtId="49" fontId="3" fillId="0" borderId="0" xfId="0" applyNumberFormat="1" applyFont="1" applyFill="1" applyBorder="1" applyAlignment="1">
      <alignment horizontal="center" vertical="center"/>
    </xf>
    <xf numFmtId="0" fontId="22" fillId="0" borderId="10" xfId="0" applyFont="1" applyFill="1" applyBorder="1" applyAlignment="1">
      <alignment horizontal="center" vertical="center" wrapText="1"/>
    </xf>
    <xf numFmtId="0" fontId="22" fillId="0" borderId="12" xfId="0" applyFont="1" applyFill="1" applyBorder="1" applyAlignment="1">
      <alignment horizontal="center" vertical="center" wrapText="1"/>
    </xf>
    <xf numFmtId="0" fontId="2" fillId="0" borderId="0" xfId="0" applyFont="1" applyFill="1" applyAlignment="1">
      <alignment horizontal="center" vertical="center" wrapText="1"/>
    </xf>
    <xf numFmtId="49" fontId="22" fillId="0" borderId="10" xfId="0" applyNumberFormat="1" applyFont="1" applyFill="1" applyBorder="1" applyAlignment="1">
      <alignment horizontal="center" vertical="center" wrapText="1"/>
    </xf>
    <xf numFmtId="49" fontId="2" fillId="0" borderId="0" xfId="0" applyNumberFormat="1" applyFont="1" applyAlignment="1">
      <alignment horizontal="center" vertical="center"/>
    </xf>
    <xf numFmtId="0" fontId="2" fillId="0" borderId="0" xfId="0" applyFont="1" applyBorder="1" applyAlignment="1">
      <alignment horizontal="center" vertical="center"/>
    </xf>
    <xf numFmtId="0" fontId="24" fillId="0" borderId="10" xfId="0" applyFont="1" applyFill="1" applyBorder="1" applyAlignment="1">
      <alignment horizontal="center" vertical="center" wrapText="1"/>
    </xf>
    <xf numFmtId="0" fontId="22" fillId="0" borderId="11" xfId="0" applyFont="1" applyFill="1" applyBorder="1" applyAlignment="1">
      <alignment horizontal="center" vertical="center" wrapText="1"/>
    </xf>
    <xf numFmtId="9" fontId="1" fillId="0" borderId="13" xfId="0" applyNumberFormat="1" applyFont="1" applyFill="1" applyBorder="1" applyAlignment="1">
      <alignment horizontal="center" vertical="center" wrapText="1"/>
    </xf>
    <xf numFmtId="49" fontId="28" fillId="0" borderId="11" xfId="39" applyNumberFormat="1" applyFont="1" applyFill="1" applyBorder="1" applyAlignment="1" applyProtection="1">
      <alignment horizontal="center" vertical="center" wrapText="1"/>
    </xf>
    <xf numFmtId="0" fontId="1" fillId="0" borderId="11" xfId="46" applyNumberFormat="1" applyFont="1" applyFill="1" applyBorder="1" applyAlignment="1" applyProtection="1">
      <alignment horizontal="center" vertical="center"/>
    </xf>
    <xf numFmtId="0" fontId="25" fillId="0" borderId="11" xfId="0" applyNumberFormat="1" applyFont="1" applyFill="1" applyBorder="1" applyAlignment="1" applyProtection="1">
      <alignment horizontal="center" vertical="center" wrapText="1"/>
    </xf>
    <xf numFmtId="164" fontId="25" fillId="0" borderId="11" xfId="38" applyNumberFormat="1" applyFont="1" applyFill="1" applyBorder="1" applyAlignment="1">
      <alignment horizontal="center" vertical="center" wrapText="1"/>
    </xf>
    <xf numFmtId="49" fontId="28" fillId="0" borderId="11" xfId="45" applyNumberFormat="1" applyFont="1" applyFill="1" applyBorder="1" applyAlignment="1" applyProtection="1">
      <alignment horizontal="center" vertical="center" wrapText="1"/>
    </xf>
    <xf numFmtId="0" fontId="25" fillId="0" borderId="11" xfId="0" applyFont="1" applyFill="1" applyBorder="1" applyAlignment="1">
      <alignment horizontal="center" vertical="center" wrapText="1"/>
    </xf>
    <xf numFmtId="49" fontId="28" fillId="0" borderId="11" xfId="0" applyNumberFormat="1" applyFont="1" applyFill="1" applyBorder="1" applyAlignment="1" applyProtection="1">
      <alignment horizontal="center" vertical="center" wrapText="1"/>
    </xf>
    <xf numFmtId="0" fontId="25" fillId="0" borderId="11" xfId="46" applyNumberFormat="1" applyFont="1" applyFill="1" applyBorder="1" applyAlignment="1" applyProtection="1">
      <alignment horizontal="center" vertical="center" wrapText="1"/>
    </xf>
    <xf numFmtId="165" fontId="1" fillId="0" borderId="11" xfId="37" applyNumberFormat="1" applyFont="1" applyFill="1" applyBorder="1" applyAlignment="1" applyProtection="1">
      <alignment horizontal="center" vertical="center"/>
    </xf>
    <xf numFmtId="165" fontId="27" fillId="0" borderId="11" xfId="38" applyNumberFormat="1" applyFont="1" applyFill="1" applyBorder="1" applyAlignment="1" applyProtection="1">
      <alignment horizontal="center" vertical="center" wrapText="1"/>
    </xf>
    <xf numFmtId="165" fontId="28" fillId="0" borderId="11" xfId="0" applyNumberFormat="1" applyFont="1" applyFill="1" applyBorder="1" applyAlignment="1" applyProtection="1">
      <alignment vertical="center" wrapText="1"/>
    </xf>
    <xf numFmtId="14" fontId="25" fillId="0" borderId="11" xfId="0" applyNumberFormat="1" applyFont="1" applyFill="1" applyBorder="1" applyAlignment="1">
      <alignment horizontal="center" vertical="center" wrapText="1"/>
    </xf>
    <xf numFmtId="0" fontId="25" fillId="0" borderId="11" xfId="0" applyFont="1" applyFill="1" applyBorder="1" applyAlignment="1">
      <alignment horizontal="center" vertical="top" wrapText="1"/>
    </xf>
    <xf numFmtId="0" fontId="26" fillId="0" borderId="0" xfId="0" applyFont="1" applyAlignment="1">
      <alignment horizontal="center" vertical="center" wrapText="1"/>
    </xf>
    <xf numFmtId="0" fontId="26" fillId="0" borderId="0" xfId="0" applyFont="1" applyAlignment="1">
      <alignment horizontal="center" vertical="center"/>
    </xf>
  </cellXfs>
  <cellStyles count="48">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45"/>
    <cellStyle name="Normal 2 2" xfId="46"/>
    <cellStyle name="Normal 3" xfId="37"/>
    <cellStyle name="Normal 4" xfId="38"/>
    <cellStyle name="Normal 5" xfId="39"/>
    <cellStyle name="Normal 7" xfId="47"/>
    <cellStyle name="Note" xfId="40" builtinId="10" customBuiltin="1"/>
    <cellStyle name="Output" xfId="41" builtinId="21" customBuiltin="1"/>
    <cellStyle name="Title" xfId="42" builtinId="15" customBuiltin="1"/>
    <cellStyle name="Total" xfId="43" builtinId="25" customBuiltin="1"/>
    <cellStyle name="Warning Text" xfId="44" builtinId="11" customBuiltin="1"/>
  </cellStyles>
  <dxfs count="21">
    <dxf>
      <font>
        <b/>
        <i val="0"/>
        <strike val="0"/>
        <condense val="0"/>
        <extend val="0"/>
        <outline val="0"/>
        <shadow val="0"/>
        <u val="none"/>
        <vertAlign val="baseline"/>
        <sz val="8"/>
        <color auto="1"/>
        <name val="Arial"/>
        <scheme val="none"/>
      </font>
      <numFmt numFmtId="13" formatCode="0%"/>
      <fill>
        <patternFill patternType="none">
          <fgColor indexed="64"/>
          <bgColor theme="0"/>
        </patternFill>
      </fill>
      <alignment horizontal="center" vertical="center" textRotation="0" wrapText="1" indent="0" justifyLastLine="0" shrinkToFit="0" readingOrder="0"/>
      <border diagonalUp="0" diagonalDown="0">
        <left style="thin">
          <color indexed="64"/>
        </left>
        <right/>
        <top style="thin">
          <color indexed="64"/>
        </top>
        <bottom style="thin">
          <color indexed="64"/>
        </bottom>
      </border>
    </dxf>
    <dxf>
      <font>
        <b/>
        <i val="0"/>
        <strike val="0"/>
        <condense val="0"/>
        <extend val="0"/>
        <outline val="0"/>
        <shadow val="0"/>
        <u val="none"/>
        <vertAlign val="baseline"/>
        <sz val="8"/>
        <color rgb="FF000000"/>
        <name val="Arial"/>
        <scheme val="none"/>
      </font>
      <numFmt numFmtId="165" formatCode="#,##0.00\ &quot;лв.&quot;"/>
      <fill>
        <patternFill patternType="none">
          <fgColor indexed="64"/>
          <bgColor theme="0"/>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8"/>
        <color theme="1"/>
        <name val="Verdana"/>
        <scheme val="none"/>
      </font>
      <numFmt numFmtId="4" formatCode="#,##0.00"/>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8"/>
        <color auto="1"/>
        <name val="Verdana"/>
        <scheme val="none"/>
      </font>
      <numFmt numFmtId="166" formatCode="#,##0.00\ _л_в"/>
      <fill>
        <patternFill patternType="none">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8"/>
        <color auto="1"/>
        <name val="Verdana"/>
        <scheme val="none"/>
      </font>
      <numFmt numFmtId="166" formatCode="#,##0.00\ _л_в"/>
      <fill>
        <patternFill patternType="none">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8"/>
        <color indexed="8"/>
        <name val="Arial"/>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8"/>
        <color indexed="8"/>
        <name val="Arial"/>
        <scheme val="none"/>
      </font>
      <numFmt numFmtId="0" formatCode="General"/>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8"/>
        <color rgb="FF000000"/>
        <name val="Verdana"/>
        <scheme val="none"/>
      </font>
      <numFmt numFmtId="30" formatCode="@"/>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8"/>
        <color indexed="8"/>
        <name val="Arial"/>
        <scheme val="none"/>
      </font>
      <fill>
        <patternFill patternType="none">
          <fgColor indexed="64"/>
          <bgColor theme="0"/>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8"/>
        <color indexed="8"/>
        <name val="Arial"/>
        <scheme val="none"/>
      </font>
      <numFmt numFmtId="167" formatCode="mmm/yyyy"/>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8"/>
        <color rgb="FF000000"/>
        <name val="Verdana"/>
        <scheme val="none"/>
      </font>
      <numFmt numFmtId="30" formatCode="@"/>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8"/>
        <color indexed="8"/>
        <name val="Arial"/>
        <scheme val="none"/>
      </font>
      <numFmt numFmtId="164" formatCode="d\.m\.yyyy\ &quot;г.&quot;;@"/>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8"/>
        <color indexed="8"/>
        <name val="Arial"/>
        <scheme val="none"/>
      </font>
      <numFmt numFmtId="0" formatCode="General"/>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8"/>
        <color auto="1"/>
        <name val="Arial"/>
        <scheme val="none"/>
      </font>
      <numFmt numFmtId="0" formatCode="General"/>
      <fill>
        <patternFill patternType="none">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8"/>
        <color rgb="FF000000"/>
        <name val="Verdana"/>
        <scheme val="none"/>
      </font>
      <numFmt numFmtId="30" formatCode="@"/>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8"/>
        <color rgb="FF000000"/>
        <name val="Verdana"/>
        <scheme val="none"/>
      </font>
      <numFmt numFmtId="30" formatCode="@"/>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8"/>
        <color auto="1"/>
        <name val="Arial"/>
        <scheme val="none"/>
      </font>
      <fill>
        <patternFill patternType="none">
          <fgColor indexed="64"/>
          <bgColor theme="0"/>
        </patternFill>
      </fill>
      <alignment horizontal="center" vertical="center" textRotation="0" wrapText="1" indent="0" justifyLastLine="0" shrinkToFit="0" readingOrder="0"/>
    </dxf>
    <dxf>
      <border>
        <bottom style="thin">
          <color indexed="64"/>
        </bottom>
      </border>
    </dxf>
    <dxf>
      <font>
        <b/>
        <i val="0"/>
        <strike val="0"/>
        <condense val="0"/>
        <extend val="0"/>
        <outline val="0"/>
        <shadow val="0"/>
        <u val="none"/>
        <vertAlign val="baseline"/>
        <sz val="9"/>
        <color indexed="8"/>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 name="Table1" displayName="Table1" ref="A3:P6" totalsRowShown="0" headerRowDxfId="20" dataDxfId="18" headerRowBorderDxfId="19" tableBorderDxfId="17" totalsRowBorderDxfId="16">
  <tableColumns count="16">
    <tableColumn id="1" name=" Номер на проектното досие / Reference number of project proposal" dataDxfId="15" dataCellStyle="Normal 5"/>
    <tableColumn id="2" name="Бенефициер /_x000a_Beneficiary" dataDxfId="14" dataCellStyle="Normal 5"/>
    <tableColumn id="3" name="Единен идентификационен код / UIC" dataDxfId="13"/>
    <tableColumn id="4" name="Отраслова принадлежност КИД / Economic activity code" dataDxfId="12"/>
    <tableColumn id="5" name="Дата на сключване на договора / _x000a_Operation start date" dataDxfId="11"/>
    <tableColumn id="6" name="Продължителност на изпълнение (в месеци) / _x000a_Period of implementation (months)" dataDxfId="10" dataCellStyle="Normal 2"/>
    <tableColumn id="7" name="Дата на планирано приключване на изпълнението / _x000a_Expected date of completion" dataDxfId="9"/>
    <tableColumn id="8" name="Обобщение на операцията / _x000a_Summary of the operation" dataDxfId="8"/>
    <tableColumn id="9" name="Наименование на проекта /_x000a_Name of operation " dataDxfId="7"/>
    <tableColumn id="10" name="Място на изпълнение / Place of implementation" dataDxfId="6"/>
    <tableColumn id="11" name="Област на интервенция / _x000a_Category of intervention" dataDxfId="5"/>
    <tableColumn id="12" name="Общ размер на допустимите разходи (в лева) /Total eligible expenditure (in BGN)" dataDxfId="4"/>
    <tableColumn id="13" name="Размер на БФП (в лева) / Amount of the grant (in BGN)" dataDxfId="3"/>
    <tableColumn id="16" name="Размер на съфинансирането от бенефициера (в лева) / Amount of contribution by the beneficiary (in BGN)" dataDxfId="2" dataCellStyle="Normal 4"/>
    <tableColumn id="15" name="Размер на съфинансирането от Съюза (в лева) / Union co-financing (in BGN)" dataDxfId="1"/>
    <tableColumn id="14" name="Процент на съфинансиране от Съюза /Union co-financing rate" dataDxfId="0">
      <calculatedColumnFormula>Table1[[#This Row],[Размер на съфинансирането от Съюза (в лева) / Union co-financing (in BGN)]]/Table1[[#This Row],[Размер на БФП (в лева) / Amount of the grant (in BGN)]]</calculatedColumnFormula>
    </tableColumn>
  </tableColumns>
  <tableStyleInfo name="TableStyleMedium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9"/>
  <sheetViews>
    <sheetView tabSelected="1" topLeftCell="B2" zoomScale="80" zoomScaleNormal="80" zoomScaleSheetLayoutView="70" workbookViewId="0">
      <pane ySplit="2" topLeftCell="A4" activePane="bottomLeft" state="frozen"/>
      <selection activeCell="A2" sqref="A2"/>
      <selection pane="bottomLeft" activeCell="R5" sqref="R5"/>
    </sheetView>
  </sheetViews>
  <sheetFormatPr defaultRowHeight="11.25" x14ac:dyDescent="0.2"/>
  <cols>
    <col min="1" max="1" width="20.42578125" style="2" customWidth="1"/>
    <col min="2" max="2" width="14.42578125" style="3" customWidth="1"/>
    <col min="3" max="3" width="13.5703125" style="4" customWidth="1"/>
    <col min="4" max="4" width="18.42578125" style="2" customWidth="1"/>
    <col min="5" max="5" width="16.28515625" style="2" customWidth="1"/>
    <col min="6" max="6" width="17" style="2" customWidth="1"/>
    <col min="7" max="7" width="19" style="9" customWidth="1"/>
    <col min="8" max="8" width="55.140625" style="2" customWidth="1"/>
    <col min="9" max="9" width="26.28515625" style="2" customWidth="1"/>
    <col min="10" max="10" width="16.7109375" style="2" customWidth="1"/>
    <col min="11" max="11" width="22.7109375" style="1" customWidth="1"/>
    <col min="12" max="12" width="18.28515625" style="4" customWidth="1"/>
    <col min="13" max="13" width="18.85546875" style="4" customWidth="1"/>
    <col min="14" max="15" width="18.28515625" style="4" customWidth="1"/>
    <col min="16" max="16" width="18.7109375" style="4" customWidth="1"/>
    <col min="17" max="16384" width="9.140625" style="2"/>
  </cols>
  <sheetData>
    <row r="1" spans="1:17" ht="253.5" customHeight="1" x14ac:dyDescent="0.2">
      <c r="A1" s="27" t="s">
        <v>16</v>
      </c>
      <c r="B1" s="28"/>
      <c r="C1" s="28"/>
      <c r="D1" s="28"/>
      <c r="E1" s="28"/>
      <c r="F1" s="28"/>
      <c r="G1" s="28"/>
      <c r="H1" s="28"/>
      <c r="I1" s="28"/>
      <c r="J1" s="28"/>
      <c r="K1" s="28"/>
      <c r="L1" s="28"/>
      <c r="M1" s="28"/>
      <c r="N1" s="28"/>
      <c r="O1" s="28"/>
      <c r="P1" s="28"/>
    </row>
    <row r="2" spans="1:17" ht="187.5" customHeight="1" x14ac:dyDescent="0.2">
      <c r="A2" s="27" t="s">
        <v>16</v>
      </c>
      <c r="B2" s="28"/>
      <c r="C2" s="28"/>
      <c r="D2" s="28"/>
      <c r="E2" s="28"/>
      <c r="F2" s="28"/>
      <c r="G2" s="28"/>
      <c r="H2" s="28"/>
      <c r="I2" s="28"/>
      <c r="J2" s="28"/>
      <c r="K2" s="28"/>
      <c r="L2" s="28"/>
      <c r="M2" s="28"/>
      <c r="N2" s="28"/>
      <c r="O2" s="28"/>
      <c r="P2" s="28"/>
    </row>
    <row r="3" spans="1:17" s="7" customFormat="1" ht="73.5" customHeight="1" x14ac:dyDescent="0.2">
      <c r="A3" s="12" t="s">
        <v>0</v>
      </c>
      <c r="B3" s="5" t="s">
        <v>1</v>
      </c>
      <c r="C3" s="5" t="s">
        <v>2</v>
      </c>
      <c r="D3" s="5" t="s">
        <v>3</v>
      </c>
      <c r="E3" s="5" t="s">
        <v>8</v>
      </c>
      <c r="F3" s="11" t="s">
        <v>9</v>
      </c>
      <c r="G3" s="8" t="s">
        <v>10</v>
      </c>
      <c r="H3" s="5" t="s">
        <v>4</v>
      </c>
      <c r="I3" s="5" t="s">
        <v>11</v>
      </c>
      <c r="J3" s="5" t="s">
        <v>5</v>
      </c>
      <c r="K3" s="5" t="s">
        <v>13</v>
      </c>
      <c r="L3" s="5" t="s">
        <v>12</v>
      </c>
      <c r="M3" s="5" t="s">
        <v>6</v>
      </c>
      <c r="N3" s="6" t="s">
        <v>7</v>
      </c>
      <c r="O3" s="6" t="s">
        <v>14</v>
      </c>
      <c r="P3" s="6" t="s">
        <v>15</v>
      </c>
    </row>
    <row r="4" spans="1:17" s="7" customFormat="1" ht="165.75" customHeight="1" x14ac:dyDescent="0.2">
      <c r="A4" s="14" t="s">
        <v>20</v>
      </c>
      <c r="B4" s="14" t="s">
        <v>34</v>
      </c>
      <c r="C4" s="15">
        <v>128049011</v>
      </c>
      <c r="D4" s="16" t="s">
        <v>36</v>
      </c>
      <c r="E4" s="17" t="s">
        <v>39</v>
      </c>
      <c r="F4" s="18" t="s">
        <v>18</v>
      </c>
      <c r="G4" s="25" t="s">
        <v>40</v>
      </c>
      <c r="H4" s="26" t="s">
        <v>37</v>
      </c>
      <c r="I4" s="20" t="s">
        <v>38</v>
      </c>
      <c r="J4" s="21" t="s">
        <v>35</v>
      </c>
      <c r="K4" s="19" t="s">
        <v>17</v>
      </c>
      <c r="L4" s="22">
        <v>390960</v>
      </c>
      <c r="M4" s="22">
        <v>351864</v>
      </c>
      <c r="N4" s="23">
        <v>39096</v>
      </c>
      <c r="O4" s="24">
        <v>299084.40000000002</v>
      </c>
      <c r="P4" s="13">
        <v>0.85</v>
      </c>
    </row>
    <row r="5" spans="1:17" s="7" customFormat="1" ht="103.5" customHeight="1" x14ac:dyDescent="0.2">
      <c r="A5" s="14" t="s">
        <v>21</v>
      </c>
      <c r="B5" s="14" t="s">
        <v>22</v>
      </c>
      <c r="C5" s="15">
        <v>206401831</v>
      </c>
      <c r="D5" s="16" t="s">
        <v>24</v>
      </c>
      <c r="E5" s="17">
        <v>44900</v>
      </c>
      <c r="F5" s="18" t="s">
        <v>19</v>
      </c>
      <c r="G5" s="25" t="s">
        <v>42</v>
      </c>
      <c r="H5" s="26" t="s">
        <v>25</v>
      </c>
      <c r="I5" s="20" t="s">
        <v>26</v>
      </c>
      <c r="J5" s="21" t="s">
        <v>27</v>
      </c>
      <c r="K5" s="19" t="s">
        <v>17</v>
      </c>
      <c r="L5" s="22">
        <v>390220</v>
      </c>
      <c r="M5" s="22">
        <v>351198</v>
      </c>
      <c r="N5" s="23">
        <v>39022</v>
      </c>
      <c r="O5" s="24">
        <v>298518.3</v>
      </c>
      <c r="P5" s="13">
        <f>Table1[[#This Row],[Размер на съфинансирането от Съюза (в лева) / Union co-financing (in BGN)]]/Table1[[#This Row],[Размер на БФП (в лева) / Amount of the grant (in BGN)]]</f>
        <v>0.85</v>
      </c>
    </row>
    <row r="6" spans="1:17" s="7" customFormat="1" ht="91.5" customHeight="1" x14ac:dyDescent="0.2">
      <c r="A6" s="14" t="s">
        <v>23</v>
      </c>
      <c r="B6" s="14" t="s">
        <v>28</v>
      </c>
      <c r="C6" s="15">
        <v>206644858</v>
      </c>
      <c r="D6" s="16" t="s">
        <v>30</v>
      </c>
      <c r="E6" s="17" t="s">
        <v>31</v>
      </c>
      <c r="F6" s="18" t="s">
        <v>18</v>
      </c>
      <c r="G6" s="25" t="s">
        <v>41</v>
      </c>
      <c r="H6" s="26" t="s">
        <v>33</v>
      </c>
      <c r="I6" s="20" t="s">
        <v>32</v>
      </c>
      <c r="J6" s="21" t="s">
        <v>29</v>
      </c>
      <c r="K6" s="19" t="s">
        <v>17</v>
      </c>
      <c r="L6" s="22">
        <v>391120</v>
      </c>
      <c r="M6" s="22">
        <v>352008</v>
      </c>
      <c r="N6" s="23">
        <v>39112</v>
      </c>
      <c r="O6" s="24">
        <v>299206.8</v>
      </c>
      <c r="P6" s="13">
        <f>Table1[[#This Row],[Размер на съфинансирането от Съюза (в лева) / Union co-financing (in BGN)]]/Table1[[#This Row],[Размер на БФП (в лева) / Amount of the grant (in BGN)]]</f>
        <v>0.85</v>
      </c>
    </row>
    <row r="7" spans="1:17" ht="97.5" customHeight="1" x14ac:dyDescent="0.2">
      <c r="Q7" s="10"/>
    </row>
    <row r="8" spans="1:17" x14ac:dyDescent="0.2">
      <c r="Q8" s="10"/>
    </row>
    <row r="9" spans="1:17" x14ac:dyDescent="0.2">
      <c r="Q9" s="10"/>
    </row>
  </sheetData>
  <mergeCells count="2">
    <mergeCell ref="A1:P1"/>
    <mergeCell ref="A2:P2"/>
  </mergeCells>
  <phoneticPr fontId="21" type="noConversion"/>
  <pageMargins left="0.19685039370078741" right="0.11811023622047245" top="0.74803149606299213" bottom="0.55118110236220474" header="0.31496062992125984" footer="0.31496062992125984"/>
  <pageSetup paperSize="9" scale="44" fitToHeight="0" orientation="landscape" horizontalDpi="4294967294" verticalDpi="4294967294" r:id="rId1"/>
  <headerFooter alignWithMargins="0"/>
  <colBreaks count="1" manualBreakCount="1">
    <brk id="16" max="1048575" man="1"/>
  </colBreak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IANMSP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Irina Nenova</dc:creator>
  <cp:lastModifiedBy>Administrator</cp:lastModifiedBy>
  <cp:lastPrinted>2019-06-05T14:00:00Z</cp:lastPrinted>
  <dcterms:created xsi:type="dcterms:W3CDTF">2008-09-17T07:28:51Z</dcterms:created>
  <dcterms:modified xsi:type="dcterms:W3CDTF">2022-12-06T09:21:24Z</dcterms:modified>
</cp:coreProperties>
</file>