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c40637afecc68b19/Desktop/ОВР-2022/8-Докторанти-СПДО-ВО/"/>
    </mc:Choice>
  </mc:AlternateContent>
  <xr:revisionPtr revIDLastSave="1" documentId="8_{C2D7DA08-0E0B-4408-A55C-F2C95638732E}" xr6:coauthVersionLast="47" xr6:coauthVersionMax="47" xr10:uidLastSave="{AB9378FE-65A2-4D62-AF00-AFAF09C61F15}"/>
  <bookViews>
    <workbookView xWindow="-120" yWindow="-120" windowWidth="29040" windowHeight="15840" tabRatio="749" xr2:uid="{00000000-000D-0000-FFFF-FFFF00000000}"/>
  </bookViews>
  <sheets>
    <sheet name="Възнаграждения" sheetId="12" r:id="rId1"/>
    <sheet name="Мобилности" sheetId="1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2" l="1"/>
  <c r="C22" i="11" l="1"/>
  <c r="C21" i="11"/>
  <c r="C17" i="11"/>
  <c r="C18" i="11"/>
  <c r="C19" i="11"/>
  <c r="C20" i="11"/>
  <c r="C16" i="11"/>
  <c r="C9" i="11"/>
  <c r="C10" i="11"/>
  <c r="C11" i="11"/>
  <c r="C12" i="11"/>
  <c r="C13" i="11"/>
  <c r="C14" i="11"/>
  <c r="C8" i="11"/>
  <c r="B5" i="12"/>
  <c r="B7" i="12" s="1"/>
</calcChain>
</file>

<file path=xl/sharedStrings.xml><?xml version="1.0" encoding="utf-8"?>
<sst xmlns="http://schemas.openxmlformats.org/spreadsheetml/2006/main" count="36" uniqueCount="29">
  <si>
    <t>За разстояния между 4000 и 7999 км</t>
  </si>
  <si>
    <t>За разстояния от 8000 км или повече</t>
  </si>
  <si>
    <t>За разстояния между 0 и 99 км</t>
  </si>
  <si>
    <t>За разстояния между 100 и 499 км</t>
  </si>
  <si>
    <t>За разстояния между 500 и 1999 км</t>
  </si>
  <si>
    <t>За разстояния между 2000 и 2999 км</t>
  </si>
  <si>
    <t>За разстояния между 3000 и 3999 км</t>
  </si>
  <si>
    <t>Държави от Група 1</t>
  </si>
  <si>
    <t>Държави от Група 2</t>
  </si>
  <si>
    <t>Държави от Група 3</t>
  </si>
  <si>
    <r>
      <t xml:space="preserve">Единичен разход за месечно възнаграждение на </t>
    </r>
    <r>
      <rPr>
        <b/>
        <sz val="10"/>
        <rFont val="Arial"/>
        <family val="2"/>
        <charset val="204"/>
      </rPr>
      <t xml:space="preserve">изследовател R1 </t>
    </r>
    <r>
      <rPr>
        <sz val="10"/>
        <rFont val="Arial"/>
        <family val="2"/>
        <charset val="204"/>
      </rPr>
      <t>(ПНИИДИТ) - 8 часа на ден</t>
    </r>
  </si>
  <si>
    <t>Среден индекс на разходите за труд - първо и второ тримесечие на 2023 г.</t>
  </si>
  <si>
    <t>Единичен разход за месечно възнаграждение на докторант</t>
  </si>
  <si>
    <t>Актуализиран единичен разход за 1 месец</t>
  </si>
  <si>
    <t>Единичен разход за целия срок на проектната докторантура</t>
  </si>
  <si>
    <t xml:space="preserve">Брой месеци, финансирани от проекта </t>
  </si>
  <si>
    <r>
      <t xml:space="preserve">Единичен разход за 1 месец - </t>
    </r>
    <r>
      <rPr>
        <b/>
        <i/>
        <sz val="10"/>
        <rFont val="Arial"/>
        <family val="2"/>
        <charset val="204"/>
      </rPr>
      <t>заетост 6 часа на ден</t>
    </r>
  </si>
  <si>
    <t>Общ разход за 36 месеца</t>
  </si>
  <si>
    <t>190 евро</t>
  </si>
  <si>
    <t>170 евро</t>
  </si>
  <si>
    <t>148 евро</t>
  </si>
  <si>
    <t>Евро</t>
  </si>
  <si>
    <t>Лева</t>
  </si>
  <si>
    <t xml:space="preserve">Разходи за пътуване </t>
  </si>
  <si>
    <t>Единични разходи за краткосрочни мобилности на докторанти и представители на академичния състав</t>
  </si>
  <si>
    <r>
      <t xml:space="preserve">Единични разходи </t>
    </r>
    <r>
      <rPr>
        <b/>
        <sz val="10"/>
        <color theme="1"/>
        <rFont val="Calibri"/>
        <family val="2"/>
        <charset val="204"/>
        <scheme val="minor"/>
      </rPr>
      <t>при екологично пътуване</t>
    </r>
  </si>
  <si>
    <r>
      <t xml:space="preserve">Единични разходи </t>
    </r>
    <r>
      <rPr>
        <b/>
        <sz val="10"/>
        <color theme="1"/>
        <rFont val="Calibri"/>
        <family val="2"/>
        <charset val="204"/>
        <scheme val="minor"/>
      </rPr>
      <t>при стандартно пътуване</t>
    </r>
  </si>
  <si>
    <t>Индивидуална подкрепа на докторанти и представители на академичния състав при престой до 14 дни (на ден)</t>
  </si>
  <si>
    <t xml:space="preserve">https://ec.europa.eu/eurostat/databrowser/bookmark/7ddd45e7-7490-4d86-a232-e178c02a8ed3?lang=en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</si>
</sst>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i/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Border="1"/>
    <xf numFmtId="0" fontId="3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3" fontId="1" fillId="3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3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8" fillId="4" borderId="1" xfId="0" applyFont="1" applyFill="1" applyBorder="1" applyAlignment="1">
      <alignment wrapText="1"/>
    </xf>
    <xf numFmtId="0" fontId="8" fillId="4" borderId="3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9" fillId="0" borderId="1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0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177800</xdr:rowOff>
    </xdr:from>
    <xdr:to>
      <xdr:col>10</xdr:col>
      <xdr:colOff>65850</xdr:colOff>
      <xdr:row>40</xdr:row>
      <xdr:rowOff>127000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9CCF7E2-42BE-4F2C-8447-C4B69B6D3E1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631" t="3998" r="12871" b="-158"/>
        <a:stretch/>
      </xdr:blipFill>
      <xdr:spPr>
        <a:xfrm>
          <a:off x="0" y="2603500"/>
          <a:ext cx="9241600" cy="6172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c.europa.eu/eurostat/databrowser/bookmark/7ddd45e7-7490-4d86-a232-e178c02a8ed3?lang=e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5ADE2-129B-4EDC-871B-1A04E3E1309E}">
  <dimension ref="A1:B42"/>
  <sheetViews>
    <sheetView tabSelected="1" zoomScale="150" zoomScaleNormal="150" workbookViewId="0">
      <selection activeCell="D44" sqref="D44"/>
    </sheetView>
  </sheetViews>
  <sheetFormatPr defaultRowHeight="15" x14ac:dyDescent="0.25"/>
  <cols>
    <col min="1" max="1" width="51.28515625" customWidth="1"/>
    <col min="2" max="2" width="13.140625" customWidth="1"/>
  </cols>
  <sheetData>
    <row r="1" spans="1:2" x14ac:dyDescent="0.25">
      <c r="A1" s="22" t="s">
        <v>12</v>
      </c>
      <c r="B1" s="23"/>
    </row>
    <row r="2" spans="1:2" ht="27.75" customHeight="1" x14ac:dyDescent="0.25">
      <c r="A2" s="3" t="s">
        <v>10</v>
      </c>
      <c r="B2" s="5">
        <v>2800</v>
      </c>
    </row>
    <row r="3" spans="1:2" ht="27.75" customHeight="1" x14ac:dyDescent="0.25">
      <c r="A3" s="2" t="s">
        <v>11</v>
      </c>
      <c r="B3" s="4">
        <v>0.13</v>
      </c>
    </row>
    <row r="4" spans="1:2" x14ac:dyDescent="0.25">
      <c r="A4" s="9" t="s">
        <v>13</v>
      </c>
      <c r="B4" s="10">
        <f>B2*(1+B3)</f>
        <v>3163.9999999999995</v>
      </c>
    </row>
    <row r="5" spans="1:2" ht="25.5" x14ac:dyDescent="0.25">
      <c r="A5" s="6" t="s">
        <v>16</v>
      </c>
      <c r="B5" s="8">
        <f>6/8*B4</f>
        <v>2372.9999999999995</v>
      </c>
    </row>
    <row r="6" spans="1:2" ht="18" customHeight="1" x14ac:dyDescent="0.25">
      <c r="A6" s="2" t="s">
        <v>15</v>
      </c>
      <c r="B6" s="11">
        <v>36</v>
      </c>
    </row>
    <row r="7" spans="1:2" ht="18" customHeight="1" x14ac:dyDescent="0.25">
      <c r="A7" s="2" t="s">
        <v>17</v>
      </c>
      <c r="B7" s="11">
        <f>B5*B6</f>
        <v>85427.999999999985</v>
      </c>
    </row>
    <row r="8" spans="1:2" ht="28.5" customHeight="1" x14ac:dyDescent="0.25">
      <c r="A8" s="6" t="s">
        <v>14</v>
      </c>
      <c r="B8" s="7">
        <v>85000</v>
      </c>
    </row>
    <row r="13" spans="1:2" ht="29.25" customHeight="1" x14ac:dyDescent="0.25"/>
    <row r="17" spans="1:2" ht="25.5" customHeight="1" x14ac:dyDescent="0.25"/>
    <row r="32" spans="1:2" x14ac:dyDescent="0.25">
      <c r="A32" s="1"/>
      <c r="B32" s="1"/>
    </row>
    <row r="33" spans="1:2" x14ac:dyDescent="0.25">
      <c r="A33" s="1"/>
      <c r="B33" s="1"/>
    </row>
    <row r="42" spans="1:2" x14ac:dyDescent="0.25">
      <c r="A42" s="26" t="s">
        <v>28</v>
      </c>
    </row>
  </sheetData>
  <mergeCells count="1">
    <mergeCell ref="A1:B1"/>
  </mergeCells>
  <hyperlinks>
    <hyperlink ref="A42" r:id="rId1" xr:uid="{1DDBA9C6-EEEE-4804-A633-E39A6AB330F2}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2"/>
  <sheetViews>
    <sheetView zoomScale="130" zoomScaleNormal="130" workbookViewId="0">
      <selection activeCell="G5" sqref="G5"/>
    </sheetView>
  </sheetViews>
  <sheetFormatPr defaultColWidth="8.85546875" defaultRowHeight="15" x14ac:dyDescent="0.25"/>
  <cols>
    <col min="1" max="1" width="57.7109375" customWidth="1"/>
    <col min="2" max="2" width="11.85546875" customWidth="1"/>
    <col min="3" max="3" width="10.7109375" customWidth="1"/>
    <col min="4" max="4" width="9.5703125" customWidth="1"/>
  </cols>
  <sheetData>
    <row r="1" spans="1:3" ht="25.5" customHeight="1" x14ac:dyDescent="0.25">
      <c r="A1" s="22" t="s">
        <v>24</v>
      </c>
      <c r="B1" s="23"/>
    </row>
    <row r="2" spans="1:3" ht="34.5" customHeight="1" x14ac:dyDescent="0.25">
      <c r="A2" s="24" t="s">
        <v>27</v>
      </c>
      <c r="B2" s="25"/>
      <c r="C2" s="17"/>
    </row>
    <row r="3" spans="1:3" x14ac:dyDescent="0.25">
      <c r="A3" s="12" t="s">
        <v>7</v>
      </c>
      <c r="B3" s="13" t="s">
        <v>18</v>
      </c>
      <c r="C3" s="17"/>
    </row>
    <row r="4" spans="1:3" x14ac:dyDescent="0.25">
      <c r="A4" s="12" t="s">
        <v>8</v>
      </c>
      <c r="B4" s="13" t="s">
        <v>19</v>
      </c>
      <c r="C4" s="17"/>
    </row>
    <row r="5" spans="1:3" x14ac:dyDescent="0.25">
      <c r="A5" s="12" t="s">
        <v>9</v>
      </c>
      <c r="B5" s="13" t="s">
        <v>20</v>
      </c>
      <c r="C5" s="17"/>
    </row>
    <row r="6" spans="1:3" ht="15" customHeight="1" x14ac:dyDescent="0.25">
      <c r="A6" s="18" t="s">
        <v>23</v>
      </c>
      <c r="B6" s="19" t="s">
        <v>21</v>
      </c>
      <c r="C6" s="19" t="s">
        <v>22</v>
      </c>
    </row>
    <row r="7" spans="1:3" x14ac:dyDescent="0.25">
      <c r="A7" s="14" t="s">
        <v>26</v>
      </c>
      <c r="B7" s="20"/>
      <c r="C7" s="20"/>
    </row>
    <row r="8" spans="1:3" x14ac:dyDescent="0.25">
      <c r="A8" s="21" t="s">
        <v>2</v>
      </c>
      <c r="B8" s="15">
        <v>28</v>
      </c>
      <c r="C8" s="16">
        <f>B8*1.95583</f>
        <v>54.763239999999996</v>
      </c>
    </row>
    <row r="9" spans="1:3" x14ac:dyDescent="0.25">
      <c r="A9" s="21" t="s">
        <v>3</v>
      </c>
      <c r="B9" s="15">
        <v>211</v>
      </c>
      <c r="C9" s="16">
        <f t="shared" ref="C9:C22" si="0">B9*1.95583</f>
        <v>412.68012999999996</v>
      </c>
    </row>
    <row r="10" spans="1:3" x14ac:dyDescent="0.25">
      <c r="A10" s="21" t="s">
        <v>4</v>
      </c>
      <c r="B10" s="15">
        <v>309</v>
      </c>
      <c r="C10" s="16">
        <f t="shared" si="0"/>
        <v>604.35146999999995</v>
      </c>
    </row>
    <row r="11" spans="1:3" x14ac:dyDescent="0.25">
      <c r="A11" s="21" t="s">
        <v>5</v>
      </c>
      <c r="B11" s="15">
        <v>395</v>
      </c>
      <c r="C11" s="16">
        <f t="shared" si="0"/>
        <v>772.55285000000003</v>
      </c>
    </row>
    <row r="12" spans="1:3" x14ac:dyDescent="0.25">
      <c r="A12" s="21" t="s">
        <v>6</v>
      </c>
      <c r="B12" s="15">
        <v>580</v>
      </c>
      <c r="C12" s="16">
        <f t="shared" si="0"/>
        <v>1134.3814</v>
      </c>
    </row>
    <row r="13" spans="1:3" x14ac:dyDescent="0.25">
      <c r="A13" s="21" t="s">
        <v>0</v>
      </c>
      <c r="B13" s="15">
        <v>1188</v>
      </c>
      <c r="C13" s="16">
        <f t="shared" si="0"/>
        <v>2323.5260399999997</v>
      </c>
    </row>
    <row r="14" spans="1:3" x14ac:dyDescent="0.25">
      <c r="A14" s="21" t="s">
        <v>1</v>
      </c>
      <c r="B14" s="15">
        <v>1735</v>
      </c>
      <c r="C14" s="16">
        <f t="shared" si="0"/>
        <v>3393.3650499999999</v>
      </c>
    </row>
    <row r="15" spans="1:3" x14ac:dyDescent="0.25">
      <c r="A15" s="20" t="s">
        <v>25</v>
      </c>
      <c r="B15" s="15"/>
      <c r="C15" s="20"/>
    </row>
    <row r="16" spans="1:3" x14ac:dyDescent="0.25">
      <c r="A16" s="21" t="s">
        <v>2</v>
      </c>
      <c r="B16" s="15">
        <v>56</v>
      </c>
      <c r="C16" s="16">
        <f t="shared" si="0"/>
        <v>109.52647999999999</v>
      </c>
    </row>
    <row r="17" spans="1:3" x14ac:dyDescent="0.25">
      <c r="A17" s="21" t="s">
        <v>3</v>
      </c>
      <c r="B17" s="15">
        <v>285</v>
      </c>
      <c r="C17" s="16">
        <f t="shared" si="0"/>
        <v>557.41155000000003</v>
      </c>
    </row>
    <row r="18" spans="1:3" x14ac:dyDescent="0.25">
      <c r="A18" s="21" t="s">
        <v>4</v>
      </c>
      <c r="B18" s="15">
        <v>417</v>
      </c>
      <c r="C18" s="16">
        <f t="shared" si="0"/>
        <v>815.58110999999997</v>
      </c>
    </row>
    <row r="19" spans="1:3" x14ac:dyDescent="0.25">
      <c r="A19" s="21" t="s">
        <v>5</v>
      </c>
      <c r="B19" s="15">
        <v>535</v>
      </c>
      <c r="C19" s="16">
        <f t="shared" si="0"/>
        <v>1046.36905</v>
      </c>
    </row>
    <row r="20" spans="1:3" x14ac:dyDescent="0.25">
      <c r="A20" s="21" t="s">
        <v>6</v>
      </c>
      <c r="B20" s="15">
        <v>785</v>
      </c>
      <c r="C20" s="16">
        <f t="shared" si="0"/>
        <v>1535.32655</v>
      </c>
    </row>
    <row r="21" spans="1:3" x14ac:dyDescent="0.25">
      <c r="A21" s="21" t="s">
        <v>0</v>
      </c>
      <c r="B21" s="15">
        <v>1188</v>
      </c>
      <c r="C21" s="16">
        <f t="shared" si="0"/>
        <v>2323.5260399999997</v>
      </c>
    </row>
    <row r="22" spans="1:3" x14ac:dyDescent="0.25">
      <c r="A22" s="21" t="s">
        <v>1</v>
      </c>
      <c r="B22" s="15">
        <v>1735</v>
      </c>
      <c r="C22" s="16">
        <f t="shared" si="0"/>
        <v>3393.3650499999999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Възнаграждения</vt:lpstr>
      <vt:lpstr>Мобилности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Hristo Yordanov</dc:creator>
  <cp:keywords/>
  <dc:description/>
  <cp:lastModifiedBy>Dinko Draganov</cp:lastModifiedBy>
  <cp:revision/>
  <dcterms:created xsi:type="dcterms:W3CDTF">2020-09-01T06:10:15Z</dcterms:created>
  <dcterms:modified xsi:type="dcterms:W3CDTF">2024-01-16T15:02:18Z</dcterms:modified>
  <cp:category/>
  <cp:contentStatus/>
</cp:coreProperties>
</file>