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40637afecc68b19/Desktop/ОВР-2022/10-Дуално-ВО/Final-12.02.2024/New-28.09.2024/"/>
    </mc:Choice>
  </mc:AlternateContent>
  <xr:revisionPtr revIDLastSave="12" documentId="8_{8B5C2C2C-5421-44D8-96DF-43225A3556CF}" xr6:coauthVersionLast="47" xr6:coauthVersionMax="47" xr10:uidLastSave="{F0B3506E-F143-4C1A-A3CE-49061D113D82}"/>
  <bookViews>
    <workbookView xWindow="75" yWindow="60" windowWidth="28725" windowHeight="15540" activeTab="2" xr2:uid="{C91C81FD-1B18-433C-9FEF-6682E94D710D}"/>
  </bookViews>
  <sheets>
    <sheet name="Студентски практики" sheetId="2" r:id="rId1"/>
    <sheet name="Дуално обучение" sheetId="5" r:id="rId2"/>
    <sheet name="Мобилности" sheetId="7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" i="5" l="1"/>
  <c r="D12" i="5" s="1"/>
  <c r="D10" i="5"/>
  <c r="D5" i="5"/>
  <c r="C22" i="7"/>
  <c r="C21" i="7"/>
  <c r="C20" i="7"/>
  <c r="C19" i="7"/>
  <c r="C18" i="7"/>
  <c r="C17" i="7"/>
  <c r="C16" i="7"/>
  <c r="C14" i="7"/>
  <c r="C13" i="7"/>
  <c r="C12" i="7"/>
  <c r="C11" i="7"/>
  <c r="C10" i="7"/>
  <c r="C9" i="7"/>
  <c r="C8" i="7"/>
  <c r="C17" i="2"/>
  <c r="C16" i="2"/>
  <c r="D5" i="2" l="1"/>
</calcChain>
</file>

<file path=xl/sharedStrings.xml><?xml version="1.0" encoding="utf-8"?>
<sst xmlns="http://schemas.openxmlformats.org/spreadsheetml/2006/main" count="64" uniqueCount="42">
  <si>
    <t>Данни, публикувани от Евростат за България</t>
  </si>
  <si>
    <t>Име на показателите</t>
  </si>
  <si>
    <t>Сума</t>
  </si>
  <si>
    <r>
      <t xml:space="preserve">Индекс на разходите за труд (LCI) </t>
    </r>
    <r>
      <rPr>
        <sz val="11"/>
        <color rgb="FF000000"/>
        <rFont val="Calibri"/>
        <family val="2"/>
        <charset val="204"/>
        <scheme val="minor"/>
      </rPr>
      <t>NACE Rev. 2 (дейност = P. Образование)</t>
    </r>
  </si>
  <si>
    <t>Индексирана сума</t>
  </si>
  <si>
    <t>Брой часове</t>
  </si>
  <si>
    <t>Часова ставка</t>
  </si>
  <si>
    <t>Единичен разход</t>
  </si>
  <si>
    <t>Стипендия за практикуващия студент (единичен разход 1.95)</t>
  </si>
  <si>
    <t>Присъщи преки разходи (единичен разход 1.96)</t>
  </si>
  <si>
    <t>ПМС № 90/26.05.2000 г. - към 12.02.2024 г.</t>
  </si>
  <si>
    <t xml:space="preserve">Актуализиране въз основа на индекса на разходите за труд за сектор „Образование“ съгласно данните от НСИ или Евростат  </t>
  </si>
  <si>
    <r>
      <t>ЕР</t>
    </r>
    <r>
      <rPr>
        <b/>
        <vertAlign val="subscript"/>
        <sz val="12"/>
        <color theme="1"/>
        <rFont val="Calibri"/>
        <family val="2"/>
        <charset val="204"/>
        <scheme val="minor"/>
      </rPr>
      <t>Нов</t>
    </r>
    <r>
      <rPr>
        <b/>
        <sz val="12"/>
        <color theme="1"/>
        <rFont val="Times New Roman"/>
        <family val="1"/>
        <charset val="204"/>
      </rPr>
      <t xml:space="preserve"> = ЕР</t>
    </r>
    <r>
      <rPr>
        <b/>
        <vertAlign val="subscript"/>
        <sz val="12"/>
        <color theme="1"/>
        <rFont val="Calibri"/>
        <family val="2"/>
        <charset val="204"/>
        <scheme val="minor"/>
      </rPr>
      <t>Стар</t>
    </r>
    <r>
      <rPr>
        <b/>
        <sz val="12"/>
        <color theme="1"/>
        <rFont val="Times New Roman"/>
        <family val="1"/>
        <charset val="204"/>
      </rPr>
      <t xml:space="preserve"> + ЕР</t>
    </r>
    <r>
      <rPr>
        <b/>
        <vertAlign val="subscript"/>
        <sz val="12"/>
        <color theme="1"/>
        <rFont val="Calibri"/>
        <family val="2"/>
        <charset val="204"/>
        <scheme val="minor"/>
      </rPr>
      <t>Стар</t>
    </r>
    <r>
      <rPr>
        <b/>
        <sz val="12"/>
        <color theme="1"/>
        <rFont val="Times New Roman"/>
        <family val="1"/>
        <charset val="204"/>
      </rPr>
      <t xml:space="preserve"> х КИ</t>
    </r>
  </si>
  <si>
    <r>
      <t xml:space="preserve">Коефициент на индексиране (КИ) </t>
    </r>
    <r>
      <rPr>
        <sz val="11"/>
        <color rgb="FF000000"/>
        <rFont val="Calibri"/>
        <family val="2"/>
        <charset val="204"/>
        <scheme val="minor"/>
      </rPr>
      <t>- 202.. г. спрямо 2020 г.</t>
    </r>
  </si>
  <si>
    <t>…..</t>
  </si>
  <si>
    <t>Актуализирана сума - 202... г.</t>
  </si>
  <si>
    <t>Единични разходи за 1 студентска практика</t>
  </si>
  <si>
    <t>Единични разходи за апробиране на дуално обучение</t>
  </si>
  <si>
    <t>Държави от Група 1</t>
  </si>
  <si>
    <t>190 евро</t>
  </si>
  <si>
    <t>Държави от Група 2</t>
  </si>
  <si>
    <t>170 евро</t>
  </si>
  <si>
    <t>Държави от Група 3</t>
  </si>
  <si>
    <t>148 евро</t>
  </si>
  <si>
    <t xml:space="preserve">Разходи за пътуване </t>
  </si>
  <si>
    <t>Евро</t>
  </si>
  <si>
    <t>Лева</t>
  </si>
  <si>
    <r>
      <t xml:space="preserve">Единични разходи </t>
    </r>
    <r>
      <rPr>
        <b/>
        <sz val="10"/>
        <color theme="1"/>
        <rFont val="Calibri"/>
        <family val="2"/>
        <charset val="204"/>
        <scheme val="minor"/>
      </rPr>
      <t>при стандартно пътуване</t>
    </r>
  </si>
  <si>
    <t>За разстояния между 0 и 99 км</t>
  </si>
  <si>
    <t>За разстояния между 100 и 499 км</t>
  </si>
  <si>
    <t>За разстояния между 500 и 1999 км</t>
  </si>
  <si>
    <t>За разстояния между 2000 и 2999 км</t>
  </si>
  <si>
    <t>За разстояния между 3000 и 3999 км</t>
  </si>
  <si>
    <t>За разстояния между 4000 и 7999 км</t>
  </si>
  <si>
    <t>За разстояния от 8000 км или повече</t>
  </si>
  <si>
    <r>
      <t xml:space="preserve">Единични разходи </t>
    </r>
    <r>
      <rPr>
        <b/>
        <sz val="10"/>
        <color theme="1"/>
        <rFont val="Calibri"/>
        <family val="2"/>
        <charset val="204"/>
        <scheme val="minor"/>
      </rPr>
      <t>при екологично пътуване</t>
    </r>
  </si>
  <si>
    <t>Индивидуална подкрепа при престой до 14 дни (на ден)</t>
  </si>
  <si>
    <t>Единични разходи за краткосрочни мобилности на персонала</t>
  </si>
  <si>
    <t>Индекс на разходите за труд (LCI) по дейност съгласно NACE Rev. 2 — номинална стойност, годишни данни [lc_lci_r2_a]. NACE Rev. 2 (дейност = P. Образование)</t>
  </si>
  <si>
    <t xml:space="preserve">https://ec.europa.eu/eurostat/databrowser/bookmark/aa264bf3-3d0e-4660-9816-c89d2e063052?lang=en </t>
  </si>
  <si>
    <t>Стипендия за студент, участващ в апробиране на дуално обучение с продължителност от 40 часа</t>
  </si>
  <si>
    <t xml:space="preserve">Eдиничен разход за един студент, който участва в апробиране на дуално обучение с продължителност от 40 астрономически часа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</si>
</sst>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b/>
      <sz val="10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vertAlign val="subscript"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9" fillId="0" borderId="0"/>
    <xf numFmtId="0" fontId="8" fillId="0" borderId="0"/>
    <xf numFmtId="0" fontId="16" fillId="0" borderId="0" applyNumberFormat="0" applyFill="0" applyBorder="0" applyAlignment="0" applyProtection="0"/>
  </cellStyleXfs>
  <cellXfs count="54">
    <xf numFmtId="0" fontId="0" fillId="0" borderId="0" xfId="0"/>
    <xf numFmtId="2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2" fontId="3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2" fontId="1" fillId="0" borderId="0" xfId="0" applyNumberFormat="1" applyFont="1" applyAlignment="1">
      <alignment horizontal="center" vertical="center"/>
    </xf>
    <xf numFmtId="0" fontId="6" fillId="0" borderId="0" xfId="0" applyFont="1"/>
    <xf numFmtId="1" fontId="3" fillId="0" borderId="2" xfId="0" applyNumberFormat="1" applyFont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2" fontId="3" fillId="0" borderId="0" xfId="0" applyNumberFormat="1" applyFont="1" applyBorder="1" applyAlignment="1">
      <alignment horizontal="center" vertical="center" wrapText="1"/>
    </xf>
    <xf numFmtId="0" fontId="0" fillId="0" borderId="0" xfId="0" applyBorder="1"/>
    <xf numFmtId="0" fontId="9" fillId="0" borderId="0" xfId="1"/>
    <xf numFmtId="0" fontId="12" fillId="0" borderId="0" xfId="1" applyFont="1"/>
    <xf numFmtId="0" fontId="13" fillId="0" borderId="1" xfId="1" applyFont="1" applyBorder="1" applyAlignment="1">
      <alignment vertical="center" wrapText="1"/>
    </xf>
    <xf numFmtId="4" fontId="14" fillId="0" borderId="1" xfId="1" applyNumberFormat="1" applyFont="1" applyBorder="1" applyAlignment="1">
      <alignment horizontal="center" vertical="center" wrapText="1"/>
    </xf>
    <xf numFmtId="0" fontId="11" fillId="6" borderId="1" xfId="1" applyFont="1" applyFill="1" applyBorder="1" applyAlignment="1">
      <alignment wrapText="1"/>
    </xf>
    <xf numFmtId="0" fontId="11" fillId="6" borderId="5" xfId="1" applyFont="1" applyFill="1" applyBorder="1" applyAlignment="1">
      <alignment horizontal="center" vertical="center" wrapText="1"/>
    </xf>
    <xf numFmtId="0" fontId="12" fillId="0" borderId="1" xfId="1" applyFont="1" applyBorder="1" applyAlignment="1">
      <alignment wrapText="1"/>
    </xf>
    <xf numFmtId="0" fontId="12" fillId="0" borderId="1" xfId="1" applyFont="1" applyBorder="1"/>
    <xf numFmtId="0" fontId="15" fillId="0" borderId="1" xfId="1" applyFont="1" applyBorder="1"/>
    <xf numFmtId="3" fontId="13" fillId="0" borderId="1" xfId="1" applyNumberFormat="1" applyFont="1" applyBorder="1" applyAlignment="1">
      <alignment horizontal="center" vertical="center" wrapText="1"/>
    </xf>
    <xf numFmtId="3" fontId="14" fillId="0" borderId="1" xfId="1" applyNumberFormat="1" applyFont="1" applyBorder="1" applyAlignment="1">
      <alignment horizontal="center" vertical="center" wrapText="1"/>
    </xf>
    <xf numFmtId="0" fontId="16" fillId="0" borderId="0" xfId="3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4" fillId="5" borderId="6" xfId="0" applyFont="1" applyFill="1" applyBorder="1" applyAlignment="1">
      <alignment horizontal="left" vertical="center" wrapText="1"/>
    </xf>
    <xf numFmtId="0" fontId="4" fillId="5" borderId="7" xfId="0" applyFont="1" applyFill="1" applyBorder="1" applyAlignment="1">
      <alignment horizontal="left" vertical="center" wrapText="1"/>
    </xf>
    <xf numFmtId="0" fontId="4" fillId="5" borderId="8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/>
    </xf>
    <xf numFmtId="0" fontId="0" fillId="5" borderId="0" xfId="0" applyFill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/>
    </xf>
    <xf numFmtId="0" fontId="10" fillId="4" borderId="4" xfId="1" applyFont="1" applyFill="1" applyBorder="1" applyAlignment="1">
      <alignment horizontal="center" vertical="center" wrapText="1"/>
    </xf>
    <xf numFmtId="0" fontId="10" fillId="4" borderId="5" xfId="1" applyFont="1" applyFill="1" applyBorder="1" applyAlignment="1">
      <alignment horizontal="center" vertical="center" wrapText="1"/>
    </xf>
    <xf numFmtId="0" fontId="11" fillId="6" borderId="10" xfId="1" applyFont="1" applyFill="1" applyBorder="1" applyAlignment="1">
      <alignment vertical="center" wrapText="1"/>
    </xf>
    <xf numFmtId="0" fontId="12" fillId="0" borderId="5" xfId="1" applyFont="1" applyBorder="1" applyAlignment="1">
      <alignment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" fontId="4" fillId="0" borderId="0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1" fontId="4" fillId="2" borderId="2" xfId="0" applyNumberFormat="1" applyFont="1" applyFill="1" applyBorder="1" applyAlignment="1">
      <alignment horizontal="center" vertical="center" wrapText="1"/>
    </xf>
  </cellXfs>
  <cellStyles count="4">
    <cellStyle name="Hyperlink" xfId="3" builtinId="8"/>
    <cellStyle name="Normal" xfId="0" builtinId="0"/>
    <cellStyle name="Normal 2" xfId="1" xr:uid="{9F635A19-9326-4EDA-A65F-1ABFAF6BE810}"/>
    <cellStyle name="Normal 3" xfId="2" xr:uid="{75605EB7-47FE-458F-96D5-BEE9C4CFC4C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21</xdr:row>
      <xdr:rowOff>190500</xdr:rowOff>
    </xdr:from>
    <xdr:to>
      <xdr:col>6</xdr:col>
      <xdr:colOff>224902</xdr:colOff>
      <xdr:row>42</xdr:row>
      <xdr:rowOff>36419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56C7B38-6BEE-42D6-830B-4312F464A9AF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5279571"/>
          <a:ext cx="6919616" cy="38464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c.europa.eu/eurostat/databrowser/bookmark/aa264bf3-3d0e-4660-9816-c89d2e063052?lang=en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2E3DB8-0FE4-4E49-8D69-D352D39E98E5}">
  <dimension ref="A1:F21"/>
  <sheetViews>
    <sheetView zoomScale="140" zoomScaleNormal="140" workbookViewId="0">
      <selection activeCell="A3" sqref="A3:D6"/>
    </sheetView>
  </sheetViews>
  <sheetFormatPr defaultRowHeight="15" x14ac:dyDescent="0.25"/>
  <cols>
    <col min="1" max="1" width="41.85546875" customWidth="1"/>
    <col min="2" max="2" width="13.140625" customWidth="1"/>
    <col min="3" max="3" width="12.7109375" customWidth="1"/>
    <col min="4" max="4" width="14.28515625" customWidth="1"/>
  </cols>
  <sheetData>
    <row r="1" spans="1:4" ht="15.75" thickBot="1" x14ac:dyDescent="0.3">
      <c r="A1" s="37" t="s">
        <v>16</v>
      </c>
      <c r="B1" s="37"/>
      <c r="C1" s="37"/>
      <c r="D1" s="37"/>
    </row>
    <row r="2" spans="1:4" ht="15.75" thickBot="1" x14ac:dyDescent="0.3"/>
    <row r="3" spans="1:4" ht="15.75" thickBot="1" x14ac:dyDescent="0.3">
      <c r="A3" s="34" t="s">
        <v>10</v>
      </c>
      <c r="B3" s="35"/>
      <c r="C3" s="35"/>
      <c r="D3" s="36"/>
    </row>
    <row r="4" spans="1:4" ht="26.25" thickBot="1" x14ac:dyDescent="0.3">
      <c r="A4" s="3" t="s">
        <v>1</v>
      </c>
      <c r="B4" s="3" t="s">
        <v>6</v>
      </c>
      <c r="C4" s="3" t="s">
        <v>5</v>
      </c>
      <c r="D4" s="15" t="s">
        <v>7</v>
      </c>
    </row>
    <row r="5" spans="1:4" ht="26.25" thickBot="1" x14ac:dyDescent="0.3">
      <c r="A5" s="4" t="s">
        <v>8</v>
      </c>
      <c r="B5" s="9">
        <v>2.5</v>
      </c>
      <c r="C5" s="13">
        <v>240</v>
      </c>
      <c r="D5" s="15">
        <f>B5*C5</f>
        <v>600</v>
      </c>
    </row>
    <row r="6" spans="1:4" ht="15.75" thickBot="1" x14ac:dyDescent="0.3">
      <c r="A6" s="5" t="s">
        <v>9</v>
      </c>
      <c r="B6" s="3"/>
      <c r="C6" s="9"/>
      <c r="D6" s="15">
        <v>320</v>
      </c>
    </row>
    <row r="7" spans="1:4" x14ac:dyDescent="0.25">
      <c r="A7" s="16"/>
      <c r="B7" s="17"/>
      <c r="C7" s="19"/>
      <c r="D7" s="18"/>
    </row>
    <row r="9" spans="1:4" ht="33.75" customHeight="1" x14ac:dyDescent="0.25">
      <c r="A9" s="38" t="s">
        <v>11</v>
      </c>
      <c r="B9" s="38"/>
      <c r="C9" s="38"/>
      <c r="D9" s="38"/>
    </row>
    <row r="10" spans="1:4" x14ac:dyDescent="0.25">
      <c r="A10" s="7" t="s">
        <v>0</v>
      </c>
      <c r="B10" s="8">
        <v>2021</v>
      </c>
      <c r="C10" s="8">
        <v>2022</v>
      </c>
      <c r="D10" s="8">
        <v>2023</v>
      </c>
    </row>
    <row r="11" spans="1:4" ht="30" x14ac:dyDescent="0.25">
      <c r="A11" s="2" t="s">
        <v>3</v>
      </c>
      <c r="B11" s="1">
        <v>11.5</v>
      </c>
      <c r="C11" s="1">
        <v>12.5</v>
      </c>
      <c r="D11" s="1"/>
    </row>
    <row r="12" spans="1:4" x14ac:dyDescent="0.25">
      <c r="A12" s="39" t="s">
        <v>13</v>
      </c>
      <c r="B12" s="40"/>
      <c r="C12" s="41"/>
      <c r="D12" s="14" t="s">
        <v>14</v>
      </c>
    </row>
    <row r="13" spans="1:4" x14ac:dyDescent="0.25">
      <c r="A13" s="10"/>
      <c r="B13" s="11"/>
    </row>
    <row r="14" spans="1:4" ht="19.5" thickBot="1" x14ac:dyDescent="0.4">
      <c r="A14" s="12" t="s">
        <v>12</v>
      </c>
    </row>
    <row r="15" spans="1:4" ht="26.25" thickBot="1" x14ac:dyDescent="0.3">
      <c r="A15" s="3" t="s">
        <v>1</v>
      </c>
      <c r="B15" s="3" t="s">
        <v>2</v>
      </c>
      <c r="C15" s="3" t="s">
        <v>4</v>
      </c>
      <c r="D15" s="6" t="s">
        <v>15</v>
      </c>
    </row>
    <row r="16" spans="1:4" ht="26.25" thickBot="1" x14ac:dyDescent="0.3">
      <c r="A16" s="4" t="s">
        <v>8</v>
      </c>
      <c r="B16" s="3">
        <v>600</v>
      </c>
      <c r="C16" s="9" t="e">
        <f>B16+B16*D12%</f>
        <v>#VALUE!</v>
      </c>
      <c r="D16" s="6"/>
    </row>
    <row r="17" spans="1:6" ht="15.75" thickBot="1" x14ac:dyDescent="0.3">
      <c r="A17" s="5" t="s">
        <v>9</v>
      </c>
      <c r="B17" s="3">
        <v>320</v>
      </c>
      <c r="C17" s="9" t="e">
        <f>B17+B17*D12%</f>
        <v>#VALUE!</v>
      </c>
      <c r="D17" s="6"/>
    </row>
    <row r="20" spans="1:6" x14ac:dyDescent="0.25">
      <c r="A20" s="42" t="s">
        <v>38</v>
      </c>
      <c r="B20" s="42"/>
      <c r="C20" s="42"/>
      <c r="D20" s="42"/>
      <c r="E20" s="42"/>
      <c r="F20" s="42"/>
    </row>
    <row r="21" spans="1:6" x14ac:dyDescent="0.25">
      <c r="A21" s="32" t="s">
        <v>39</v>
      </c>
      <c r="B21" s="33"/>
      <c r="C21" s="33"/>
      <c r="D21" s="33"/>
      <c r="E21" s="33"/>
      <c r="F21" s="33"/>
    </row>
  </sheetData>
  <mergeCells count="6">
    <mergeCell ref="A21:F21"/>
    <mergeCell ref="A3:D3"/>
    <mergeCell ref="A1:D1"/>
    <mergeCell ref="A9:D9"/>
    <mergeCell ref="A12:C12"/>
    <mergeCell ref="A20:F20"/>
  </mergeCells>
  <hyperlinks>
    <hyperlink ref="A21" r:id="rId1" xr:uid="{9DC97525-D27D-4810-83CB-53D5E58668B0}"/>
  </hyperlinks>
  <pageMargins left="0.7" right="0.7" top="0.75" bottom="0.75" header="0.3" footer="0.3"/>
  <pageSetup paperSize="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45CEC6-B3C3-480E-B044-888E055279A5}">
  <dimension ref="A1:H14"/>
  <sheetViews>
    <sheetView zoomScale="140" zoomScaleNormal="140" workbookViewId="0">
      <selection activeCell="G16" sqref="G16"/>
    </sheetView>
  </sheetViews>
  <sheetFormatPr defaultRowHeight="15" x14ac:dyDescent="0.25"/>
  <cols>
    <col min="1" max="1" width="50.140625" customWidth="1"/>
    <col min="2" max="2" width="13.140625" customWidth="1"/>
    <col min="3" max="3" width="12.7109375" customWidth="1"/>
    <col min="4" max="5" width="14" customWidth="1"/>
    <col min="6" max="6" width="17.5703125" customWidth="1"/>
  </cols>
  <sheetData>
    <row r="1" spans="1:8" ht="15.75" thickBot="1" x14ac:dyDescent="0.3">
      <c r="A1" s="43" t="s">
        <v>17</v>
      </c>
      <c r="B1" s="43"/>
      <c r="C1" s="44"/>
      <c r="D1" s="20"/>
      <c r="E1" s="20"/>
      <c r="F1" s="20"/>
    </row>
    <row r="2" spans="1:8" ht="15.75" thickBot="1" x14ac:dyDescent="0.3">
      <c r="D2" s="20"/>
      <c r="E2" s="20"/>
      <c r="F2" s="20"/>
    </row>
    <row r="3" spans="1:8" ht="15.75" thickBot="1" x14ac:dyDescent="0.3">
      <c r="A3" s="34" t="s">
        <v>10</v>
      </c>
      <c r="B3" s="35"/>
      <c r="C3" s="35"/>
      <c r="D3" s="36"/>
      <c r="E3" s="20"/>
      <c r="F3" s="20"/>
      <c r="G3" s="20"/>
    </row>
    <row r="4" spans="1:8" ht="26.25" thickBot="1" x14ac:dyDescent="0.3">
      <c r="A4" s="3" t="s">
        <v>1</v>
      </c>
      <c r="B4" s="3" t="s">
        <v>6</v>
      </c>
      <c r="C4" s="3" t="s">
        <v>5</v>
      </c>
      <c r="D4" s="15" t="s">
        <v>7</v>
      </c>
      <c r="E4" s="20"/>
      <c r="F4" s="20"/>
      <c r="G4" s="20"/>
      <c r="H4" s="20"/>
    </row>
    <row r="5" spans="1:8" ht="26.25" thickBot="1" x14ac:dyDescent="0.3">
      <c r="A5" s="4" t="s">
        <v>8</v>
      </c>
      <c r="B5" s="9">
        <v>2.5</v>
      </c>
      <c r="C5" s="13">
        <v>240</v>
      </c>
      <c r="D5" s="15">
        <f>B5*C5</f>
        <v>600</v>
      </c>
      <c r="E5" s="18"/>
      <c r="F5" s="20"/>
      <c r="G5" s="20"/>
      <c r="H5" s="20"/>
    </row>
    <row r="6" spans="1:8" ht="15.75" thickBot="1" x14ac:dyDescent="0.3">
      <c r="A6" s="5" t="s">
        <v>9</v>
      </c>
      <c r="B6" s="3"/>
      <c r="C6" s="9"/>
      <c r="D6" s="15">
        <v>320</v>
      </c>
      <c r="E6" s="18"/>
      <c r="F6" s="20"/>
      <c r="G6" s="20"/>
      <c r="H6" s="20"/>
    </row>
    <row r="7" spans="1:8" x14ac:dyDescent="0.25">
      <c r="E7" s="18"/>
      <c r="F7" s="20"/>
      <c r="G7" s="20"/>
      <c r="H7" s="20"/>
    </row>
    <row r="8" spans="1:8" ht="15.75" thickBot="1" x14ac:dyDescent="0.3">
      <c r="E8" s="18"/>
      <c r="F8" s="20"/>
      <c r="G8" s="20"/>
      <c r="H8" s="20"/>
    </row>
    <row r="9" spans="1:8" ht="26.25" thickBot="1" x14ac:dyDescent="0.3">
      <c r="A9" s="3" t="s">
        <v>1</v>
      </c>
      <c r="B9" s="3" t="s">
        <v>6</v>
      </c>
      <c r="C9" s="3" t="s">
        <v>5</v>
      </c>
      <c r="D9" s="15" t="s">
        <v>7</v>
      </c>
      <c r="E9" s="18"/>
      <c r="F9" s="20"/>
      <c r="G9" s="20"/>
      <c r="H9" s="20"/>
    </row>
    <row r="10" spans="1:8" ht="26.25" thickBot="1" x14ac:dyDescent="0.3">
      <c r="A10" s="4" t="s">
        <v>40</v>
      </c>
      <c r="B10" s="9">
        <v>2.5</v>
      </c>
      <c r="C10" s="13">
        <v>40</v>
      </c>
      <c r="D10" s="15">
        <f>B10*C10</f>
        <v>100</v>
      </c>
      <c r="E10" s="18"/>
      <c r="F10" s="20"/>
      <c r="G10" s="20"/>
      <c r="H10" s="20"/>
    </row>
    <row r="11" spans="1:8" ht="15.75" thickBot="1" x14ac:dyDescent="0.3">
      <c r="A11" s="5" t="s">
        <v>9</v>
      </c>
      <c r="B11" s="3"/>
      <c r="C11" s="9"/>
      <c r="D11" s="49">
        <f>D6/6</f>
        <v>53.333333333333336</v>
      </c>
      <c r="E11" s="18"/>
      <c r="F11" s="20"/>
      <c r="G11" s="20"/>
      <c r="H11" s="20"/>
    </row>
    <row r="12" spans="1:8" ht="39" thickBot="1" x14ac:dyDescent="0.3">
      <c r="A12" s="51" t="s">
        <v>41</v>
      </c>
      <c r="B12" s="52"/>
      <c r="C12" s="52"/>
      <c r="D12" s="53">
        <f>D10+D11</f>
        <v>153.33333333333334</v>
      </c>
      <c r="E12" s="18"/>
      <c r="F12" s="20"/>
      <c r="G12" s="20"/>
      <c r="H12" s="20"/>
    </row>
    <row r="13" spans="1:8" x14ac:dyDescent="0.25">
      <c r="A13" s="16"/>
      <c r="B13" s="17"/>
      <c r="C13" s="19"/>
      <c r="D13" s="50"/>
      <c r="E13" s="18"/>
      <c r="F13" s="20"/>
      <c r="G13" s="20"/>
      <c r="H13" s="20"/>
    </row>
    <row r="14" spans="1:8" x14ac:dyDescent="0.25">
      <c r="E14" s="18"/>
      <c r="F14" s="20"/>
      <c r="G14" s="20"/>
      <c r="H14" s="20"/>
    </row>
  </sheetData>
  <mergeCells count="2">
    <mergeCell ref="A1:C1"/>
    <mergeCell ref="A3:D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D12130-B1DD-4790-A850-3C6D9BE44BF9}">
  <dimension ref="A1:C22"/>
  <sheetViews>
    <sheetView tabSelected="1" zoomScale="130" zoomScaleNormal="130" workbookViewId="0">
      <selection activeCell="F4" sqref="F4"/>
    </sheetView>
  </sheetViews>
  <sheetFormatPr defaultColWidth="8.85546875" defaultRowHeight="15" x14ac:dyDescent="0.25"/>
  <cols>
    <col min="1" max="1" width="57.7109375" style="21" customWidth="1"/>
    <col min="2" max="2" width="11.85546875" style="21" customWidth="1"/>
    <col min="3" max="3" width="10.7109375" style="21" customWidth="1"/>
    <col min="4" max="4" width="9.5703125" style="21" customWidth="1"/>
    <col min="5" max="16384" width="8.85546875" style="21"/>
  </cols>
  <sheetData>
    <row r="1" spans="1:3" ht="25.5" customHeight="1" x14ac:dyDescent="0.25">
      <c r="A1" s="45" t="s">
        <v>37</v>
      </c>
      <c r="B1" s="46"/>
    </row>
    <row r="2" spans="1:3" ht="20.25" customHeight="1" x14ac:dyDescent="0.25">
      <c r="A2" s="47" t="s">
        <v>36</v>
      </c>
      <c r="B2" s="48"/>
      <c r="C2" s="22"/>
    </row>
    <row r="3" spans="1:3" x14ac:dyDescent="0.25">
      <c r="A3" s="23" t="s">
        <v>18</v>
      </c>
      <c r="B3" s="24" t="s">
        <v>19</v>
      </c>
      <c r="C3" s="22"/>
    </row>
    <row r="4" spans="1:3" x14ac:dyDescent="0.25">
      <c r="A4" s="23" t="s">
        <v>20</v>
      </c>
      <c r="B4" s="24" t="s">
        <v>21</v>
      </c>
      <c r="C4" s="22"/>
    </row>
    <row r="5" spans="1:3" x14ac:dyDescent="0.25">
      <c r="A5" s="23" t="s">
        <v>22</v>
      </c>
      <c r="B5" s="24" t="s">
        <v>23</v>
      </c>
      <c r="C5" s="22"/>
    </row>
    <row r="6" spans="1:3" x14ac:dyDescent="0.25">
      <c r="A6" s="25" t="s">
        <v>24</v>
      </c>
      <c r="B6" s="26" t="s">
        <v>25</v>
      </c>
      <c r="C6" s="26" t="s">
        <v>26</v>
      </c>
    </row>
    <row r="7" spans="1:3" x14ac:dyDescent="0.25">
      <c r="A7" s="27" t="s">
        <v>27</v>
      </c>
      <c r="B7" s="28"/>
      <c r="C7" s="28"/>
    </row>
    <row r="8" spans="1:3" x14ac:dyDescent="0.25">
      <c r="A8" s="29" t="s">
        <v>28</v>
      </c>
      <c r="B8" s="30">
        <v>28</v>
      </c>
      <c r="C8" s="31">
        <f>B8*1.95583</f>
        <v>54.763239999999996</v>
      </c>
    </row>
    <row r="9" spans="1:3" x14ac:dyDescent="0.25">
      <c r="A9" s="29" t="s">
        <v>29</v>
      </c>
      <c r="B9" s="30">
        <v>211</v>
      </c>
      <c r="C9" s="31">
        <f t="shared" ref="C9:C22" si="0">B9*1.95583</f>
        <v>412.68012999999996</v>
      </c>
    </row>
    <row r="10" spans="1:3" x14ac:dyDescent="0.25">
      <c r="A10" s="29" t="s">
        <v>30</v>
      </c>
      <c r="B10" s="30">
        <v>309</v>
      </c>
      <c r="C10" s="31">
        <f t="shared" si="0"/>
        <v>604.35146999999995</v>
      </c>
    </row>
    <row r="11" spans="1:3" x14ac:dyDescent="0.25">
      <c r="A11" s="29" t="s">
        <v>31</v>
      </c>
      <c r="B11" s="30">
        <v>395</v>
      </c>
      <c r="C11" s="31">
        <f t="shared" si="0"/>
        <v>772.55285000000003</v>
      </c>
    </row>
    <row r="12" spans="1:3" x14ac:dyDescent="0.25">
      <c r="A12" s="29" t="s">
        <v>32</v>
      </c>
      <c r="B12" s="30">
        <v>580</v>
      </c>
      <c r="C12" s="31">
        <f t="shared" si="0"/>
        <v>1134.3814</v>
      </c>
    </row>
    <row r="13" spans="1:3" x14ac:dyDescent="0.25">
      <c r="A13" s="29" t="s">
        <v>33</v>
      </c>
      <c r="B13" s="30">
        <v>1188</v>
      </c>
      <c r="C13" s="31">
        <f t="shared" si="0"/>
        <v>2323.5260399999997</v>
      </c>
    </row>
    <row r="14" spans="1:3" x14ac:dyDescent="0.25">
      <c r="A14" s="29" t="s">
        <v>34</v>
      </c>
      <c r="B14" s="30">
        <v>1735</v>
      </c>
      <c r="C14" s="31">
        <f t="shared" si="0"/>
        <v>3393.3650499999999</v>
      </c>
    </row>
    <row r="15" spans="1:3" x14ac:dyDescent="0.25">
      <c r="A15" s="28" t="s">
        <v>35</v>
      </c>
      <c r="B15" s="30"/>
      <c r="C15" s="28"/>
    </row>
    <row r="16" spans="1:3" x14ac:dyDescent="0.25">
      <c r="A16" s="29" t="s">
        <v>28</v>
      </c>
      <c r="B16" s="30">
        <v>56</v>
      </c>
      <c r="C16" s="31">
        <f t="shared" si="0"/>
        <v>109.52647999999999</v>
      </c>
    </row>
    <row r="17" spans="1:3" x14ac:dyDescent="0.25">
      <c r="A17" s="29" t="s">
        <v>29</v>
      </c>
      <c r="B17" s="30">
        <v>285</v>
      </c>
      <c r="C17" s="31">
        <f t="shared" si="0"/>
        <v>557.41155000000003</v>
      </c>
    </row>
    <row r="18" spans="1:3" x14ac:dyDescent="0.25">
      <c r="A18" s="29" t="s">
        <v>30</v>
      </c>
      <c r="B18" s="30">
        <v>417</v>
      </c>
      <c r="C18" s="31">
        <f t="shared" si="0"/>
        <v>815.58110999999997</v>
      </c>
    </row>
    <row r="19" spans="1:3" x14ac:dyDescent="0.25">
      <c r="A19" s="29" t="s">
        <v>31</v>
      </c>
      <c r="B19" s="30">
        <v>535</v>
      </c>
      <c r="C19" s="31">
        <f t="shared" si="0"/>
        <v>1046.36905</v>
      </c>
    </row>
    <row r="20" spans="1:3" x14ac:dyDescent="0.25">
      <c r="A20" s="29" t="s">
        <v>32</v>
      </c>
      <c r="B20" s="30">
        <v>785</v>
      </c>
      <c r="C20" s="31">
        <f t="shared" si="0"/>
        <v>1535.32655</v>
      </c>
    </row>
    <row r="21" spans="1:3" x14ac:dyDescent="0.25">
      <c r="A21" s="29" t="s">
        <v>33</v>
      </c>
      <c r="B21" s="30">
        <v>1188</v>
      </c>
      <c r="C21" s="31">
        <f t="shared" si="0"/>
        <v>2323.5260399999997</v>
      </c>
    </row>
    <row r="22" spans="1:3" x14ac:dyDescent="0.25">
      <c r="A22" s="29" t="s">
        <v>34</v>
      </c>
      <c r="B22" s="30">
        <v>1735</v>
      </c>
      <c r="C22" s="31">
        <f t="shared" si="0"/>
        <v>3393.3650499999999</v>
      </c>
    </row>
  </sheetData>
  <mergeCells count="2">
    <mergeCell ref="A1:B1"/>
    <mergeCell ref="A2:B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Студентски практики</vt:lpstr>
      <vt:lpstr>Дуално обучение</vt:lpstr>
      <vt:lpstr>Мобилности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Dinko Draganov</dc:creator>
  <cp:keywords/>
  <dc:description/>
  <cp:lastModifiedBy>Dinko Draganov</cp:lastModifiedBy>
  <cp:revision/>
  <dcterms:created xsi:type="dcterms:W3CDTF">2022-07-05T15:52:50Z</dcterms:created>
  <dcterms:modified xsi:type="dcterms:W3CDTF">2024-02-29T10:04:45Z</dcterms:modified>
  <cp:category/>
  <cp:contentStatus/>
</cp:coreProperties>
</file>