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i.dankova\Desktop\работни файлове\Дуално\Guidelines Dual VET 03102024\03_Приложения за информация\Annex_XXI_ТЕРЕС Дуално ИТИ\"/>
    </mc:Choice>
  </mc:AlternateContent>
  <xr:revisionPtr revIDLastSave="0" documentId="13_ncr:1_{E345E5A2-6682-4377-A45E-A05D0E4DD109}" xr6:coauthVersionLast="47" xr6:coauthVersionMax="47" xr10:uidLastSave="{00000000-0000-0000-0000-000000000000}"/>
  <bookViews>
    <workbookView xWindow="-120" yWindow="-120" windowWidth="29040" windowHeight="15840" tabRatio="749" activeTab="2" xr2:uid="{00000000-000D-0000-FFFF-FFFF00000000}"/>
  </bookViews>
  <sheets>
    <sheet name="Възнаграждения" sheetId="12" r:id="rId1"/>
    <sheet name="Стипендии" sheetId="19" r:id="rId2"/>
    <sheet name="Обобщена таблица" sheetId="2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9" l="1"/>
  <c r="C15" i="12" l="1"/>
  <c r="D15" i="12" s="1"/>
  <c r="C9" i="12"/>
  <c r="D9" i="12" s="1"/>
  <c r="C8" i="12"/>
  <c r="D8" i="12" s="1"/>
  <c r="C7" i="12" l="1"/>
  <c r="D7" i="12" s="1"/>
  <c r="C6" i="12"/>
  <c r="D6" i="12" s="1"/>
</calcChain>
</file>

<file path=xl/sharedStrings.xml><?xml version="1.0" encoding="utf-8"?>
<sst xmlns="http://schemas.openxmlformats.org/spreadsheetml/2006/main" count="61" uniqueCount="47">
  <si>
    <t>Име на показателите</t>
  </si>
  <si>
    <t>Данни, публикувани от Евростат за България</t>
  </si>
  <si>
    <t>КИ %</t>
  </si>
  <si>
    <r>
      <t xml:space="preserve">Индекс на разходите за труд (LCI) </t>
    </r>
    <r>
      <rPr>
        <sz val="12"/>
        <color rgb="FF000000"/>
        <rFont val="Calibri"/>
        <family val="2"/>
        <scheme val="minor"/>
      </rPr>
      <t>NACE Rev. 2 (дейност = P. Образование)</t>
    </r>
  </si>
  <si>
    <t>Единичен разход</t>
  </si>
  <si>
    <t>Актуализиран единичен разход - академичен час</t>
  </si>
  <si>
    <t xml:space="preserve">Индексиране с данни за 2023 г. </t>
  </si>
  <si>
    <t>2023 спрямо 2022</t>
  </si>
  <si>
    <t>Единичен разход - 
2022 г.</t>
  </si>
  <si>
    <t>3.25. Възнаграждения на педагогическите специалисти за 1 проведен учебен час</t>
  </si>
  <si>
    <t>3.26. Възнаграждения на експерти образователни дейности за 1 проведен учебен час</t>
  </si>
  <si>
    <t>3.27. Възнаграждения на педагогическите специалисти за 1 отработен астрономически час</t>
  </si>
  <si>
    <t>3.28. Възнаграждения на експерти образователни дейности за 1 отработен астрономически час</t>
  </si>
  <si>
    <t>Актуализиран единичен разход - 2023 г.</t>
  </si>
  <si>
    <t>Актуализирана сума - 2023 г.</t>
  </si>
  <si>
    <t xml:space="preserve">https://ec.europa.eu/eurostat/databrowser/bookmark/5fb72ce9-c4ea-428b-8616-cc6e43162fda?lang=en </t>
  </si>
  <si>
    <t>1.87. Стипендия за „пробно стажуване“</t>
  </si>
  <si>
    <t>Единичен разход за ден</t>
  </si>
  <si>
    <t>Размерът на стипендията за 1 ден е равен на размера на дневните пари съгласно чл. 19, ал. 2 от Наредбата за командировките в страната</t>
  </si>
  <si>
    <t>Брой дни</t>
  </si>
  <si>
    <t>Стипендия за едно "пробно стажуване"</t>
  </si>
  <si>
    <t>Специфични изисквания за възстановяване на разхода</t>
  </si>
  <si>
    <t>Мерна единица</t>
  </si>
  <si>
    <t>1 отработен астрономически час</t>
  </si>
  <si>
    <t>1 ден</t>
  </si>
  <si>
    <t>1 проведен учебен час</t>
  </si>
  <si>
    <t>1 проведен академичен час</t>
  </si>
  <si>
    <t>Единичен разход
лв.</t>
  </si>
  <si>
    <r>
      <t xml:space="preserve">Надбавка за стипендия на учениците, участвали в „пробно стажуване“ /на ден/
</t>
    </r>
    <r>
      <rPr>
        <b/>
        <sz val="10"/>
        <color rgb="FF000000"/>
        <rFont val="Calibri"/>
        <family val="2"/>
        <charset val="204"/>
        <scheme val="minor"/>
      </rPr>
      <t>Единичен разход 1.87</t>
    </r>
  </si>
  <si>
    <r>
      <t xml:space="preserve">Възнаграждение на преподавател/учител за провеждане на допълнителни занимания по професионална подготовка или чужд език за 1 отработен учебен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3.25</t>
    </r>
  </si>
  <si>
    <r>
      <t xml:space="preserve">Възнаграждение на наставник за допълнителна подкрепа за провеждане на практическо обучение в реална работна среда за 1 отработен астрономически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3.27</t>
    </r>
  </si>
  <si>
    <r>
      <t xml:space="preserve">Възнаграждение на лектор за провеждане на обучения на учители по професионална подготовка и учители-методици /без присъждане на квалификационни кредити/ за 1 отработен академичен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3.29</t>
    </r>
  </si>
  <si>
    <r>
      <t xml:space="preserve">Възнаграждение на лектор за провеждане на обучения на наставници за 1 отработен академичен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3.29</t>
    </r>
  </si>
  <si>
    <r>
      <t xml:space="preserve">Възнаграждение на лектор при провеждане на смесени обучения и/или супервизия на наставници и учители за 1 отработен учебен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3.29</t>
    </r>
  </si>
  <si>
    <r>
      <t xml:space="preserve">Възнаграждение на лектор при провеждане на информационни събития за 1 отработен астрономически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3.27</t>
    </r>
  </si>
  <si>
    <r>
      <t xml:space="preserve">Възнаграждение на кариерен консултант за 1 отработен астрономически час
</t>
    </r>
    <r>
      <rPr>
        <b/>
        <sz val="10"/>
        <color rgb="FF000000"/>
        <rFont val="Calibri"/>
        <family val="2"/>
        <charset val="204"/>
        <scheme val="minor"/>
      </rPr>
      <t>Единичен разход 3.27</t>
    </r>
  </si>
  <si>
    <t xml:space="preserve">Макс. продължителност на 1 пробно стажуване: 
5 дни </t>
  </si>
  <si>
    <t>Макс. продължителност на 1 допълнително занимание: 70 учебни часа
Мин. брой участници: 5 ученици</t>
  </si>
  <si>
    <t>Мин. брой участници: 5
Продължителност:
24 академични часа, от които поне 8 академични часа следва да бъдат за практическо обучение в предприятие</t>
  </si>
  <si>
    <t>Мин. брой участници: 5
       Продължителност: 24 академични часа, от които поне 8 академични часа следва да бъдат за практическо обучение в училище</t>
  </si>
  <si>
    <t>Мин. брой участници в смесени обучения: 6
Бр. участници във взаимна супервизия: 
2 (1 учител и 1 наставник)
Продължителност на смесените обучения: 
16 учебни часа
Продължителност на супервизия: 16 учебни часа 
(8 уч. часа – супервизия-наставник и 8 уч. часа-супервизия-учител)</t>
  </si>
  <si>
    <t xml:space="preserve">Макс. продължителност:
8 часа на ден </t>
  </si>
  <si>
    <t xml:space="preserve">Макс. продължителност:
4 часа на ден </t>
  </si>
  <si>
    <t xml:space="preserve">3.29.	Възнаграждения на лекторите при обучения на педагогически специалисти </t>
  </si>
  <si>
    <t>Макс. продължителност: ден: 1 астрономически час на ден
Макс. продължителност за 1 учебна година: 95 астрономически часа</t>
  </si>
  <si>
    <r>
      <t xml:space="preserve">Възнаграждения на наставник /експерт от бизнеса и/или учител по професионална подготовка/ при провеждане на „пробно стажуване“ за 1 отработен астрономически час 
</t>
    </r>
    <r>
      <rPr>
        <b/>
        <sz val="10"/>
        <color rgb="FF000000"/>
        <rFont val="Calibri"/>
        <family val="2"/>
        <charset val="204"/>
        <scheme val="minor"/>
      </rPr>
      <t>Единичен разход 3.27</t>
    </r>
  </si>
  <si>
    <t xml:space="preserve">Макс. брой участници, за които отговаря: 5
Макс. продължителност на 1 пробно стажуване: 
30 астрономически часа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</si>
</sst>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2EFD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0" borderId="0" xfId="3"/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3" fontId="12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3" fontId="12" fillId="0" borderId="2" xfId="0" applyNumberFormat="1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</cellXfs>
  <cellStyles count="4">
    <cellStyle name="Hyperlink" xfId="3" builtinId="8"/>
    <cellStyle name="Normal" xfId="0" builtinId="0"/>
    <cellStyle name="Normal 2" xfId="1" xr:uid="{894B6870-FD2B-4E1F-8932-6C9A46AD7401}"/>
    <cellStyle name="Normal 3" xfId="2" xr:uid="{9ECA1403-2487-42CE-9A56-0CF03F743C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20695</xdr:rowOff>
    </xdr:from>
    <xdr:to>
      <xdr:col>11</xdr:col>
      <xdr:colOff>533893</xdr:colOff>
      <xdr:row>54</xdr:row>
      <xdr:rowOff>109903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9296A41-4BB8-45A2-AF76-AF9C109A1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38426"/>
          <a:ext cx="12689258" cy="71377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bookmark/5fb72ce9-c4ea-428b-8616-cc6e43162fda?lang=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C73D1-0F05-4F07-AAE7-12B86D60E188}">
  <dimension ref="A1:E56"/>
  <sheetViews>
    <sheetView topLeftCell="A25" zoomScale="130" zoomScaleNormal="130" workbookViewId="0">
      <selection activeCell="G14" sqref="G14"/>
    </sheetView>
  </sheetViews>
  <sheetFormatPr defaultRowHeight="15" x14ac:dyDescent="0.25"/>
  <cols>
    <col min="1" max="1" width="50.28515625" customWidth="1"/>
    <col min="2" max="2" width="13.5703125" customWidth="1"/>
    <col min="3" max="3" width="12" customWidth="1"/>
    <col min="4" max="4" width="16.7109375" customWidth="1"/>
    <col min="5" max="5" width="18.42578125" customWidth="1"/>
    <col min="6" max="6" width="17.42578125" customWidth="1"/>
    <col min="7" max="7" width="17.28515625" customWidth="1"/>
  </cols>
  <sheetData>
    <row r="1" spans="1:5" ht="15.75" x14ac:dyDescent="0.25">
      <c r="A1" s="1" t="s">
        <v>6</v>
      </c>
      <c r="B1" s="2"/>
      <c r="C1" s="2"/>
      <c r="D1" s="2"/>
      <c r="E1" s="2"/>
    </row>
    <row r="2" spans="1:5" ht="31.5" x14ac:dyDescent="0.25">
      <c r="A2" s="8" t="s">
        <v>1</v>
      </c>
      <c r="B2" s="3" t="s">
        <v>7</v>
      </c>
    </row>
    <row r="3" spans="1:5" ht="31.5" x14ac:dyDescent="0.25">
      <c r="A3" s="4" t="s">
        <v>3</v>
      </c>
      <c r="B3" s="5">
        <v>15.4</v>
      </c>
    </row>
    <row r="4" spans="1:5" ht="16.5" thickBot="1" x14ac:dyDescent="0.3">
      <c r="A4" s="2"/>
      <c r="B4" s="2"/>
    </row>
    <row r="5" spans="1:5" ht="48" thickBot="1" x14ac:dyDescent="0.3">
      <c r="A5" s="6" t="s">
        <v>0</v>
      </c>
      <c r="B5" s="7" t="s">
        <v>8</v>
      </c>
      <c r="C5" s="6" t="s">
        <v>2</v>
      </c>
      <c r="D5" s="6" t="s">
        <v>14</v>
      </c>
      <c r="E5" s="14" t="s">
        <v>13</v>
      </c>
    </row>
    <row r="6" spans="1:5" ht="39" customHeight="1" thickBot="1" x14ac:dyDescent="0.3">
      <c r="A6" s="10" t="s">
        <v>9</v>
      </c>
      <c r="B6" s="9">
        <v>22</v>
      </c>
      <c r="C6" s="11">
        <f>B3</f>
        <v>15.4</v>
      </c>
      <c r="D6" s="11">
        <f t="shared" ref="D6:D7" si="0">B6+B6*C6%</f>
        <v>25.387999999999998</v>
      </c>
      <c r="E6" s="9">
        <v>25</v>
      </c>
    </row>
    <row r="7" spans="1:5" ht="40.5" customHeight="1" thickBot="1" x14ac:dyDescent="0.3">
      <c r="A7" s="16" t="s">
        <v>10</v>
      </c>
      <c r="B7" s="17">
        <v>25</v>
      </c>
      <c r="C7" s="18">
        <f>B3</f>
        <v>15.4</v>
      </c>
      <c r="D7" s="18">
        <f t="shared" si="0"/>
        <v>28.85</v>
      </c>
      <c r="E7" s="17">
        <v>29</v>
      </c>
    </row>
    <row r="8" spans="1:5" ht="38.25" customHeight="1" thickBot="1" x14ac:dyDescent="0.3">
      <c r="A8" s="10" t="s">
        <v>11</v>
      </c>
      <c r="B8" s="9">
        <v>29</v>
      </c>
      <c r="C8" s="11">
        <f>B3</f>
        <v>15.4</v>
      </c>
      <c r="D8" s="11">
        <f t="shared" ref="D8:D9" si="1">B8+B8*C8%</f>
        <v>33.466000000000001</v>
      </c>
      <c r="E8" s="9">
        <v>33</v>
      </c>
    </row>
    <row r="9" spans="1:5" ht="48" thickBot="1" x14ac:dyDescent="0.3">
      <c r="A9" s="16" t="s">
        <v>12</v>
      </c>
      <c r="B9" s="17">
        <v>33</v>
      </c>
      <c r="C9" s="18">
        <f>B3</f>
        <v>15.4</v>
      </c>
      <c r="D9" s="18">
        <f t="shared" si="1"/>
        <v>38.082000000000001</v>
      </c>
      <c r="E9" s="17">
        <v>38</v>
      </c>
    </row>
    <row r="10" spans="1:5" ht="15.75" x14ac:dyDescent="0.25">
      <c r="A10" s="19"/>
      <c r="B10" s="20"/>
      <c r="C10" s="21"/>
      <c r="D10" s="21"/>
      <c r="E10" s="20"/>
    </row>
    <row r="11" spans="1:5" ht="15.75" x14ac:dyDescent="0.25">
      <c r="A11" s="1" t="s">
        <v>6</v>
      </c>
      <c r="B11" s="2"/>
    </row>
    <row r="12" spans="1:5" ht="31.5" x14ac:dyDescent="0.25">
      <c r="A12" s="8" t="s">
        <v>1</v>
      </c>
      <c r="B12" s="3" t="s">
        <v>7</v>
      </c>
    </row>
    <row r="13" spans="1:5" ht="32.25" thickBot="1" x14ac:dyDescent="0.3">
      <c r="A13" s="4" t="s">
        <v>3</v>
      </c>
      <c r="B13" s="5">
        <v>15.4</v>
      </c>
    </row>
    <row r="14" spans="1:5" ht="63.75" thickBot="1" x14ac:dyDescent="0.3">
      <c r="A14" s="6" t="s">
        <v>0</v>
      </c>
      <c r="B14" s="7" t="s">
        <v>4</v>
      </c>
      <c r="C14" s="6" t="s">
        <v>2</v>
      </c>
      <c r="D14" s="6" t="s">
        <v>14</v>
      </c>
      <c r="E14" s="7" t="s">
        <v>5</v>
      </c>
    </row>
    <row r="15" spans="1:5" ht="36" customHeight="1" thickBot="1" x14ac:dyDescent="0.3">
      <c r="A15" s="12" t="s">
        <v>43</v>
      </c>
      <c r="B15" s="13">
        <v>22.5</v>
      </c>
      <c r="C15" s="11">
        <f>Възнаграждения!B13</f>
        <v>15.4</v>
      </c>
      <c r="D15" s="11">
        <f>B15+B15*C15%</f>
        <v>25.965</v>
      </c>
      <c r="E15" s="13">
        <v>26</v>
      </c>
    </row>
    <row r="16" spans="1:5" ht="15.75" x14ac:dyDescent="0.25">
      <c r="A16" s="19"/>
      <c r="B16" s="20"/>
      <c r="C16" s="21"/>
      <c r="D16" s="21"/>
      <c r="E16" s="20"/>
    </row>
    <row r="56" spans="1:1" x14ac:dyDescent="0.25">
      <c r="A56" s="15" t="s">
        <v>15</v>
      </c>
    </row>
  </sheetData>
  <hyperlinks>
    <hyperlink ref="A56" r:id="rId1" xr:uid="{2B50FB6A-A287-4013-BBAF-50A5BE2E5F7C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82347-16BF-46BE-9600-0EBE35D05BA3}">
  <dimension ref="A1:C7"/>
  <sheetViews>
    <sheetView zoomScale="130" zoomScaleNormal="130" workbookViewId="0">
      <selection activeCell="A7" sqref="A7:C7"/>
    </sheetView>
  </sheetViews>
  <sheetFormatPr defaultRowHeight="15" x14ac:dyDescent="0.25"/>
  <cols>
    <col min="1" max="1" width="51.85546875" customWidth="1"/>
    <col min="2" max="2" width="10.7109375" customWidth="1"/>
    <col min="3" max="3" width="13.140625" customWidth="1"/>
    <col min="4" max="4" width="16.7109375" customWidth="1"/>
    <col min="5" max="5" width="18.42578125" customWidth="1"/>
    <col min="6" max="6" width="17.42578125" customWidth="1"/>
    <col min="7" max="7" width="17.28515625" customWidth="1"/>
  </cols>
  <sheetData>
    <row r="1" spans="1:3" ht="15.75" thickBot="1" x14ac:dyDescent="0.3"/>
    <row r="2" spans="1:3" ht="26.25" thickBot="1" x14ac:dyDescent="0.3">
      <c r="A2" s="22" t="s">
        <v>0</v>
      </c>
      <c r="B2" s="22" t="s">
        <v>19</v>
      </c>
      <c r="C2" s="23" t="s">
        <v>17</v>
      </c>
    </row>
    <row r="3" spans="1:3" ht="18" customHeight="1" thickBot="1" x14ac:dyDescent="0.3">
      <c r="A3" s="24" t="s">
        <v>16</v>
      </c>
      <c r="B3" s="25">
        <v>3</v>
      </c>
      <c r="C3" s="26">
        <v>20</v>
      </c>
    </row>
    <row r="4" spans="1:3" ht="17.25" customHeight="1" thickBot="1" x14ac:dyDescent="0.3">
      <c r="A4" s="30" t="s">
        <v>20</v>
      </c>
      <c r="B4" s="31"/>
      <c r="C4" s="26">
        <f>B3*C3</f>
        <v>60</v>
      </c>
    </row>
    <row r="5" spans="1:3" x14ac:dyDescent="0.25">
      <c r="A5" s="27"/>
      <c r="B5" s="28"/>
    </row>
    <row r="6" spans="1:3" x14ac:dyDescent="0.25">
      <c r="A6" s="29"/>
      <c r="B6" s="29"/>
      <c r="C6" s="29"/>
    </row>
    <row r="7" spans="1:3" ht="30.75" customHeight="1" x14ac:dyDescent="0.25">
      <c r="A7" s="38" t="s">
        <v>18</v>
      </c>
      <c r="B7" s="38"/>
      <c r="C7" s="38"/>
    </row>
  </sheetData>
  <mergeCells count="1">
    <mergeCell ref="A7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BF9A2-35EB-4D98-A8DB-7A14B3F63939}">
  <sheetPr>
    <pageSetUpPr fitToPage="1"/>
  </sheetPr>
  <dimension ref="A1:D16"/>
  <sheetViews>
    <sheetView tabSelected="1" zoomScale="150" zoomScaleNormal="150" workbookViewId="0">
      <selection activeCell="B3" sqref="B3"/>
    </sheetView>
  </sheetViews>
  <sheetFormatPr defaultRowHeight="15" x14ac:dyDescent="0.25"/>
  <cols>
    <col min="1" max="1" width="49.7109375" customWidth="1"/>
    <col min="2" max="3" width="39.7109375" customWidth="1"/>
    <col min="4" max="4" width="13.140625" customWidth="1"/>
  </cols>
  <sheetData>
    <row r="1" spans="1:4" ht="38.25" x14ac:dyDescent="0.25">
      <c r="A1" s="34" t="s">
        <v>0</v>
      </c>
      <c r="B1" s="34" t="s">
        <v>21</v>
      </c>
      <c r="C1" s="34" t="s">
        <v>22</v>
      </c>
      <c r="D1" s="34" t="s">
        <v>27</v>
      </c>
    </row>
    <row r="2" spans="1:4" ht="51" x14ac:dyDescent="0.25">
      <c r="A2" s="35" t="s">
        <v>45</v>
      </c>
      <c r="B2" s="36" t="s">
        <v>46</v>
      </c>
      <c r="C2" s="36" t="s">
        <v>23</v>
      </c>
      <c r="D2" s="37">
        <v>33</v>
      </c>
    </row>
    <row r="3" spans="1:4" ht="45.75" customHeight="1" x14ac:dyDescent="0.25">
      <c r="A3" s="35" t="s">
        <v>28</v>
      </c>
      <c r="B3" s="36" t="s">
        <v>36</v>
      </c>
      <c r="C3" s="36" t="s">
        <v>24</v>
      </c>
      <c r="D3" s="37">
        <v>20</v>
      </c>
    </row>
    <row r="4" spans="1:4" ht="57" customHeight="1" x14ac:dyDescent="0.25">
      <c r="A4" s="35" t="s">
        <v>29</v>
      </c>
      <c r="B4" s="36" t="s">
        <v>37</v>
      </c>
      <c r="C4" s="36" t="s">
        <v>25</v>
      </c>
      <c r="D4" s="37">
        <v>25</v>
      </c>
    </row>
    <row r="5" spans="1:4" ht="56.25" customHeight="1" x14ac:dyDescent="0.25">
      <c r="A5" s="35" t="s">
        <v>30</v>
      </c>
      <c r="B5" s="36" t="s">
        <v>44</v>
      </c>
      <c r="C5" s="36" t="s">
        <v>23</v>
      </c>
      <c r="D5" s="37">
        <v>33</v>
      </c>
    </row>
    <row r="6" spans="1:4" ht="70.5" customHeight="1" x14ac:dyDescent="0.25">
      <c r="A6" s="35" t="s">
        <v>31</v>
      </c>
      <c r="B6" s="36" t="s">
        <v>38</v>
      </c>
      <c r="C6" s="36" t="s">
        <v>26</v>
      </c>
      <c r="D6" s="37">
        <v>26</v>
      </c>
    </row>
    <row r="7" spans="1:4" ht="51" x14ac:dyDescent="0.25">
      <c r="A7" s="35" t="s">
        <v>32</v>
      </c>
      <c r="B7" s="36" t="s">
        <v>39</v>
      </c>
      <c r="C7" s="36" t="s">
        <v>26</v>
      </c>
      <c r="D7" s="37">
        <v>26</v>
      </c>
    </row>
    <row r="8" spans="1:4" ht="102" x14ac:dyDescent="0.25">
      <c r="A8" s="35" t="s">
        <v>33</v>
      </c>
      <c r="B8" s="36" t="s">
        <v>40</v>
      </c>
      <c r="C8" s="36" t="s">
        <v>25</v>
      </c>
      <c r="D8" s="37">
        <v>26</v>
      </c>
    </row>
    <row r="9" spans="1:4" ht="56.25" customHeight="1" x14ac:dyDescent="0.25">
      <c r="A9" s="35" t="s">
        <v>34</v>
      </c>
      <c r="B9" s="36" t="s">
        <v>41</v>
      </c>
      <c r="C9" s="36" t="s">
        <v>23</v>
      </c>
      <c r="D9" s="37">
        <v>33</v>
      </c>
    </row>
    <row r="10" spans="1:4" ht="45" customHeight="1" x14ac:dyDescent="0.25">
      <c r="A10" s="35" t="s">
        <v>35</v>
      </c>
      <c r="B10" s="36" t="s">
        <v>42</v>
      </c>
      <c r="C10" s="36" t="s">
        <v>23</v>
      </c>
      <c r="D10" s="37">
        <v>33</v>
      </c>
    </row>
    <row r="11" spans="1:4" x14ac:dyDescent="0.25">
      <c r="A11" s="32"/>
    </row>
    <row r="12" spans="1:4" x14ac:dyDescent="0.25">
      <c r="A12" s="32"/>
    </row>
    <row r="13" spans="1:4" x14ac:dyDescent="0.25">
      <c r="A13" s="32"/>
    </row>
    <row r="14" spans="1:4" x14ac:dyDescent="0.25">
      <c r="A14" s="32"/>
    </row>
    <row r="15" spans="1:4" x14ac:dyDescent="0.25">
      <c r="A15" s="33"/>
    </row>
    <row r="16" spans="1:4" x14ac:dyDescent="0.25">
      <c r="A16" s="33"/>
    </row>
  </sheetData>
  <phoneticPr fontId="15" type="noConversion"/>
  <pageMargins left="0.7" right="0.7" top="0.75" bottom="0.75" header="0.3" footer="0.3"/>
  <pageSetup paperSize="9" scale="8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Възнаграждения</vt:lpstr>
      <vt:lpstr>Стипендии</vt:lpstr>
      <vt:lpstr>Обобщена таблица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Hristo Yordanov</dc:creator>
  <cp:keywords/>
  <dc:description/>
  <cp:lastModifiedBy>Irena Dankova</cp:lastModifiedBy>
  <cp:revision/>
  <cp:lastPrinted>2024-10-03T10:58:47Z</cp:lastPrinted>
  <dcterms:created xsi:type="dcterms:W3CDTF">2020-09-01T06:10:15Z</dcterms:created>
  <dcterms:modified xsi:type="dcterms:W3CDTF">2024-10-04T08:21:12Z</dcterms:modified>
  <cp:category/>
  <cp:contentStatus/>
</cp:coreProperties>
</file>