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MTITC-FP03\OPTransport\public\DGIvanova\PM 2014-2020\Actual v_4.4 06.07.2022\Глава 5 Финансово управление - Приложения\"/>
    </mc:Choice>
  </mc:AlternateContent>
  <bookViews>
    <workbookView xWindow="0" yWindow="0" windowWidth="20490" windowHeight="7695"/>
  </bookViews>
  <sheets>
    <sheet name="БАЗА" sheetId="1" r:id="rId1"/>
  </sheets>
  <definedNames>
    <definedName name="_xlnm._FilterDatabase" localSheetId="0" hidden="1">БАЗА!$A$12:$AL$25</definedName>
    <definedName name="_xlnm.Print_Area" localSheetId="0">БАЗА!$A$1:$AL$39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8" i="1" l="1"/>
  <c r="U37" i="1"/>
  <c r="AB25" i="1"/>
  <c r="AB26" i="1" s="1"/>
  <c r="AA25" i="1"/>
  <c r="AA26" i="1" s="1"/>
  <c r="Z25" i="1"/>
  <c r="Z26" i="1" s="1"/>
  <c r="X25" i="1"/>
  <c r="X26" i="1" s="1"/>
  <c r="W25" i="1"/>
  <c r="W26" i="1" s="1"/>
  <c r="V25" i="1"/>
  <c r="V26" i="1" s="1"/>
  <c r="Y23" i="1"/>
  <c r="U23" i="1"/>
  <c r="Y22" i="1"/>
  <c r="U22" i="1"/>
  <c r="Y21" i="1"/>
  <c r="U21" i="1"/>
  <c r="Y20" i="1"/>
  <c r="U20" i="1"/>
  <c r="Y19" i="1"/>
  <c r="U19" i="1"/>
  <c r="Y18" i="1"/>
  <c r="U18" i="1"/>
  <c r="Y17" i="1"/>
  <c r="U17" i="1"/>
  <c r="Y16" i="1"/>
  <c r="U16" i="1"/>
  <c r="Y15" i="1"/>
  <c r="U15" i="1"/>
  <c r="Y14" i="1"/>
  <c r="U14" i="1"/>
  <c r="U36" i="1"/>
  <c r="U34" i="1"/>
  <c r="U35" i="1"/>
  <c r="U33" i="1"/>
  <c r="U40" i="1" s="1"/>
  <c r="U39" i="1"/>
  <c r="U25" i="1" l="1"/>
  <c r="V30" i="1"/>
  <c r="V29" i="1"/>
  <c r="W30" i="1"/>
  <c r="W29" i="1"/>
  <c r="X30" i="1"/>
  <c r="U26" i="1"/>
  <c r="AF25" i="1"/>
  <c r="AF26" i="1" s="1"/>
  <c r="Y25" i="1"/>
  <c r="U29" i="1" s="1"/>
  <c r="U43" i="1" s="1"/>
  <c r="U44" i="1" s="1"/>
  <c r="AG25" i="1"/>
  <c r="AG26" i="1" s="1"/>
  <c r="X29" i="1"/>
  <c r="Y26" i="1" l="1"/>
  <c r="U30" i="1" s="1"/>
  <c r="AI25" i="1"/>
  <c r="AI26" i="1" s="1"/>
  <c r="AF30" i="1" s="1"/>
  <c r="AF29" i="1" l="1"/>
</calcChain>
</file>

<file path=xl/sharedStrings.xml><?xml version="1.0" encoding="utf-8"?>
<sst xmlns="http://schemas.openxmlformats.org/spreadsheetml/2006/main" count="78" uniqueCount="66">
  <si>
    <t>Приложение:</t>
  </si>
  <si>
    <t>Регистър финансови корекции</t>
  </si>
  <si>
    <t>Попълва се от ФУ (източник ИСУН)</t>
  </si>
  <si>
    <t>Попълва се от ФУ експерти</t>
  </si>
  <si>
    <t xml:space="preserve">Номер на сигнала в ИСУН 2020 </t>
  </si>
  <si>
    <t>Дата на сигнала в ИСУН 2020</t>
  </si>
  <si>
    <t>№ на проекта</t>
  </si>
  <si>
    <t>Бенефициент</t>
  </si>
  <si>
    <t>ПО</t>
  </si>
  <si>
    <t>№ на договора, по който има нарушение</t>
  </si>
  <si>
    <t>Дата на договора</t>
  </si>
  <si>
    <t>Име на изпълнител</t>
  </si>
  <si>
    <t>Предмет на договора</t>
  </si>
  <si>
    <t>Описание на нарушението</t>
  </si>
  <si>
    <t>Източник на сигнала</t>
  </si>
  <si>
    <t>Решение за финансова корекция</t>
  </si>
  <si>
    <t>№ на нередността</t>
  </si>
  <si>
    <t>Стойност на договора с Изпълнител</t>
  </si>
  <si>
    <t>Финансови корекции</t>
  </si>
  <si>
    <t>Номер на ИП</t>
  </si>
  <si>
    <t>Неверифицирани разходи поради финансови корекции</t>
  </si>
  <si>
    <r>
      <t xml:space="preserve">Финансови корекции </t>
    </r>
    <r>
      <rPr>
        <b/>
        <sz val="10"/>
        <color rgb="FFC00000"/>
        <rFont val="Calibri"/>
        <family val="2"/>
        <charset val="204"/>
        <scheme val="minor"/>
      </rPr>
      <t xml:space="preserve">СЛЕД </t>
    </r>
    <r>
      <rPr>
        <b/>
        <sz val="10"/>
        <color theme="1"/>
        <rFont val="Calibri"/>
        <family val="2"/>
        <charset val="204"/>
        <scheme val="minor"/>
      </rPr>
      <t>верификация</t>
    </r>
  </si>
  <si>
    <t>Дължими
БФП</t>
  </si>
  <si>
    <t>Възстановени</t>
  </si>
  <si>
    <t xml:space="preserve">Прихванати </t>
  </si>
  <si>
    <t>Компе-тентен служител ФУ</t>
  </si>
  <si>
    <t>Коментар</t>
  </si>
  <si>
    <t>БФП</t>
  </si>
  <si>
    <t>собствен принос</t>
  </si>
  <si>
    <t>ФК %</t>
  </si>
  <si>
    <t>ПФК %</t>
  </si>
  <si>
    <t>БФП-ЕС</t>
  </si>
  <si>
    <t>БФП-НФ</t>
  </si>
  <si>
    <t>№ ДСДДР в който е бил включен разхода</t>
  </si>
  <si>
    <t>Статус на разхода
сертифициран/ несертифициран</t>
  </si>
  <si>
    <t>№ ДСДДР в който е приспадната ФК</t>
  </si>
  <si>
    <t>дата</t>
  </si>
  <si>
    <t>21.1</t>
  </si>
  <si>
    <t>21.2</t>
  </si>
  <si>
    <t>21.3</t>
  </si>
  <si>
    <t>23.1</t>
  </si>
  <si>
    <t>23.2</t>
  </si>
  <si>
    <t>23.3</t>
  </si>
  <si>
    <t>ОБЩО</t>
  </si>
  <si>
    <t>Общо за филтъра</t>
  </si>
  <si>
    <t>Общо ФК</t>
  </si>
  <si>
    <t>Дължими</t>
  </si>
  <si>
    <t>Общо ФК (ЗА ФИЛТЪРА)</t>
  </si>
  <si>
    <t>Дължими (ЗА ФИЛТЪРА)</t>
  </si>
  <si>
    <t>оттеглени от ГСО по 3-1-1 и 2-1-2</t>
  </si>
  <si>
    <t>несертифицирани ФК след верификация</t>
  </si>
  <si>
    <t>Оттеглени от сертификат ФК 3-1-1</t>
  </si>
  <si>
    <t>Оттеглени от сертификат ФК 2-1-1</t>
  </si>
  <si>
    <t>препотвърдени по-малък процент на ФК 3-1-1</t>
  </si>
  <si>
    <t>намален р-р на ФК съгласно съдебно решение 4-1-1</t>
  </si>
  <si>
    <t>докладвана повторно разлика в размера на ФК при сигнал и решение 5-1-6</t>
  </si>
  <si>
    <t>Неверифицирани разходи поради финансови корекции (file "z_DSDDR", sheet "Приложение 4A_Н-3")</t>
  </si>
  <si>
    <t>Разлика бази</t>
  </si>
  <si>
    <t xml:space="preserve">   стр. </t>
  </si>
  <si>
    <t>ПНУИ</t>
  </si>
  <si>
    <t xml:space="preserve"> на</t>
  </si>
  <si>
    <t>ОПТТИ</t>
  </si>
  <si>
    <t>2014-2020</t>
  </si>
  <si>
    <t>5.02.2.</t>
  </si>
  <si>
    <r>
      <t>Вер</t>
    </r>
    <r>
      <rPr>
        <b/>
        <sz val="10"/>
        <color indexed="8"/>
        <rFont val="Times New Roman"/>
        <family val="1"/>
        <charset val="204"/>
      </rPr>
      <t>сия 4.4</t>
    </r>
  </si>
  <si>
    <t>МТС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</si>
</sst>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rgb="FFC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0000FF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b/>
      <sz val="10"/>
      <color rgb="FF0000FF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5"/>
      <color rgb="FF0070C0"/>
      <name val="Arial"/>
      <family val="2"/>
      <charset val="204"/>
    </font>
    <font>
      <b/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14" fontId="4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" fontId="3" fillId="4" borderId="1" xfId="0" quotePrefix="1" applyNumberFormat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7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1" fillId="8" borderId="1" xfId="0" applyFont="1" applyFill="1" applyBorder="1" applyAlignment="1">
      <alignment horizontal="left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center" wrapText="1"/>
    </xf>
    <xf numFmtId="14" fontId="1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0" fontId="11" fillId="8" borderId="1" xfId="0" applyFont="1" applyFill="1" applyBorder="1" applyAlignment="1">
      <alignment vertical="center" wrapText="1"/>
    </xf>
    <xf numFmtId="164" fontId="11" fillId="8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164" fontId="12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vertical="center" wrapText="1"/>
    </xf>
    <xf numFmtId="14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7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right" vertical="center" wrapText="1"/>
    </xf>
    <xf numFmtId="0" fontId="16" fillId="0" borderId="7" xfId="0" applyFont="1" applyBorder="1" applyAlignment="1">
      <alignment horizontal="right" vertical="center" wrapText="1"/>
    </xf>
    <xf numFmtId="0" fontId="16" fillId="0" borderId="8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164" fontId="3" fillId="4" borderId="6" xfId="0" applyNumberFormat="1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textRotation="90" wrapText="1"/>
    </xf>
    <xf numFmtId="164" fontId="3" fillId="4" borderId="7" xfId="0" applyNumberFormat="1" applyFont="1" applyFill="1" applyBorder="1" applyAlignment="1">
      <alignment horizontal="center" vertical="center" wrapText="1"/>
    </xf>
    <xf numFmtId="164" fontId="3" fillId="4" borderId="9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167120</xdr:colOff>
      <xdr:row>2</xdr:row>
      <xdr:rowOff>89189</xdr:rowOff>
    </xdr:from>
    <xdr:to>
      <xdr:col>2</xdr:col>
      <xdr:colOff>1492342</xdr:colOff>
      <xdr:row>6</xdr:row>
      <xdr:rowOff>119271</xdr:rowOff>
    </xdr:to>
    <xdr:grpSp>
      <xdr:nvGrpSpPr>
        <xdr:cNvPr id="46" name="Group 57">
          <a:extLst>
            <a:ext uri="{FF2B5EF4-FFF2-40B4-BE49-F238E27FC236}">
              <a16:creationId xmlns:a16="http://schemas.microsoft.com/office/drawing/2014/main" id="{9EE4390E-F6FE-4104-AA60-48590E77D006}"/>
            </a:ext>
          </a:extLst>
        </xdr:cNvPr>
        <xdr:cNvGrpSpPr>
          <a:grpSpLocks/>
        </xdr:cNvGrpSpPr>
      </xdr:nvGrpSpPr>
      <xdr:grpSpPr bwMode="auto">
        <a:xfrm>
          <a:off x="919595" y="489239"/>
          <a:ext cx="2134847" cy="830182"/>
          <a:chOff x="0" y="0"/>
          <a:chExt cx="21327" cy="8297"/>
        </a:xfrm>
      </xdr:grpSpPr>
      <xdr:sp macro="" textlink="">
        <xdr:nvSpPr>
          <xdr:cNvPr id="47" name="Text Box 58">
            <a:extLst>
              <a:ext uri="{FF2B5EF4-FFF2-40B4-BE49-F238E27FC236}">
                <a16:creationId xmlns:a16="http://schemas.microsoft.com/office/drawing/2014/main" id="{B68B0B0F-1AF9-46D6-B4DF-58834B49D7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48" name="Text Box 59">
            <a:extLst>
              <a:ext uri="{FF2B5EF4-FFF2-40B4-BE49-F238E27FC236}">
                <a16:creationId xmlns:a16="http://schemas.microsoft.com/office/drawing/2014/main" id="{65835910-AA00-4D77-8D7D-323C2D3342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49" name="Group 60">
            <a:extLst>
              <a:ext uri="{FF2B5EF4-FFF2-40B4-BE49-F238E27FC236}">
                <a16:creationId xmlns:a16="http://schemas.microsoft.com/office/drawing/2014/main" id="{7B9EA8C7-5835-4CBD-B421-12D53519A1AE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50" name="Rectangle 61">
              <a:extLst>
                <a:ext uri="{FF2B5EF4-FFF2-40B4-BE49-F238E27FC236}">
                  <a16:creationId xmlns:a16="http://schemas.microsoft.com/office/drawing/2014/main" id="{90CF61FF-A01F-4EEB-B15B-C0B040D2A94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1" name="5-Point Star 62">
              <a:extLst>
                <a:ext uri="{FF2B5EF4-FFF2-40B4-BE49-F238E27FC236}">
                  <a16:creationId xmlns:a16="http://schemas.microsoft.com/office/drawing/2014/main" id="{E742B344-5C0D-4426-9A9B-F3F44C9A9AA8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2" name="5-Point Star 63">
              <a:extLst>
                <a:ext uri="{FF2B5EF4-FFF2-40B4-BE49-F238E27FC236}">
                  <a16:creationId xmlns:a16="http://schemas.microsoft.com/office/drawing/2014/main" id="{9F2F5DEC-861A-4B47-B1FB-81CB5076EC30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3" name="5-Point Star 64">
              <a:extLst>
                <a:ext uri="{FF2B5EF4-FFF2-40B4-BE49-F238E27FC236}">
                  <a16:creationId xmlns:a16="http://schemas.microsoft.com/office/drawing/2014/main" id="{C0BC71CA-30DB-4005-8913-96F420C9AA8E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4" name="5-Point Star 65">
              <a:extLst>
                <a:ext uri="{FF2B5EF4-FFF2-40B4-BE49-F238E27FC236}">
                  <a16:creationId xmlns:a16="http://schemas.microsoft.com/office/drawing/2014/main" id="{71FF2891-1AAB-4B2A-A827-4230D786F35E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5" name="5-Point Star 66">
              <a:extLst>
                <a:ext uri="{FF2B5EF4-FFF2-40B4-BE49-F238E27FC236}">
                  <a16:creationId xmlns:a16="http://schemas.microsoft.com/office/drawing/2014/main" id="{65E3C47E-1D6C-490E-BFFB-FEBCE5CEBAB4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6" name="5-Point Star 67">
              <a:extLst>
                <a:ext uri="{FF2B5EF4-FFF2-40B4-BE49-F238E27FC236}">
                  <a16:creationId xmlns:a16="http://schemas.microsoft.com/office/drawing/2014/main" id="{37724063-EBB0-47F1-8508-918B382AE7B0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7" name="5-Point Star 68">
              <a:extLst>
                <a:ext uri="{FF2B5EF4-FFF2-40B4-BE49-F238E27FC236}">
                  <a16:creationId xmlns:a16="http://schemas.microsoft.com/office/drawing/2014/main" id="{7F532DFD-C4CD-4375-A60B-21C8CF2A2678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8" name="5-Point Star 69">
              <a:extLst>
                <a:ext uri="{FF2B5EF4-FFF2-40B4-BE49-F238E27FC236}">
                  <a16:creationId xmlns:a16="http://schemas.microsoft.com/office/drawing/2014/main" id="{ABA29204-0642-46A3-82AB-DFC1C92C82E4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9" name="5-Point Star 70">
              <a:extLst>
                <a:ext uri="{FF2B5EF4-FFF2-40B4-BE49-F238E27FC236}">
                  <a16:creationId xmlns:a16="http://schemas.microsoft.com/office/drawing/2014/main" id="{A4C31B75-9B1E-4330-9E96-517EB1E50384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0" name="5-Point Star 71">
              <a:extLst>
                <a:ext uri="{FF2B5EF4-FFF2-40B4-BE49-F238E27FC236}">
                  <a16:creationId xmlns:a16="http://schemas.microsoft.com/office/drawing/2014/main" id="{8191E005-0176-4413-9988-262AD5724D0F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1" name="5-Point Star 72">
              <a:extLst>
                <a:ext uri="{FF2B5EF4-FFF2-40B4-BE49-F238E27FC236}">
                  <a16:creationId xmlns:a16="http://schemas.microsoft.com/office/drawing/2014/main" id="{E5150FB7-E99B-47F0-B6B1-E1C0AF98A8D5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2" name="5-Point Star 73">
              <a:extLst>
                <a:ext uri="{FF2B5EF4-FFF2-40B4-BE49-F238E27FC236}">
                  <a16:creationId xmlns:a16="http://schemas.microsoft.com/office/drawing/2014/main" id="{20430941-A6CB-48ED-9D56-B235348B3B81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3</xdr:col>
      <xdr:colOff>169719</xdr:colOff>
      <xdr:row>2</xdr:row>
      <xdr:rowOff>95250</xdr:rowOff>
    </xdr:from>
    <xdr:to>
      <xdr:col>4</xdr:col>
      <xdr:colOff>406977</xdr:colOff>
      <xdr:row>6</xdr:row>
      <xdr:rowOff>142875</xdr:rowOff>
    </xdr:to>
    <xdr:grpSp>
      <xdr:nvGrpSpPr>
        <xdr:cNvPr id="63" name="Group 74">
          <a:extLst>
            <a:ext uri="{FF2B5EF4-FFF2-40B4-BE49-F238E27FC236}">
              <a16:creationId xmlns:a16="http://schemas.microsoft.com/office/drawing/2014/main" id="{161C6359-910A-4694-B489-79813ECA5AF7}"/>
            </a:ext>
          </a:extLst>
        </xdr:cNvPr>
        <xdr:cNvGrpSpPr>
          <a:grpSpLocks/>
        </xdr:cNvGrpSpPr>
      </xdr:nvGrpSpPr>
      <xdr:grpSpPr bwMode="auto">
        <a:xfrm>
          <a:off x="3493944" y="495300"/>
          <a:ext cx="1351683" cy="847725"/>
          <a:chOff x="-1184" y="0"/>
          <a:chExt cx="35972" cy="22616"/>
        </a:xfrm>
      </xdr:grpSpPr>
      <xdr:sp macro="" textlink="">
        <xdr:nvSpPr>
          <xdr:cNvPr id="64" name="Text Box 75">
            <a:extLst>
              <a:ext uri="{FF2B5EF4-FFF2-40B4-BE49-F238E27FC236}">
                <a16:creationId xmlns:a16="http://schemas.microsoft.com/office/drawing/2014/main" id="{381B508B-23E2-4DE6-90E1-5865CA85195A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65" name="Text Box 76">
            <a:extLst>
              <a:ext uri="{FF2B5EF4-FFF2-40B4-BE49-F238E27FC236}">
                <a16:creationId xmlns:a16="http://schemas.microsoft.com/office/drawing/2014/main" id="{D2963A9B-A82A-4630-AD98-90516A85D7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66" name="Picture 77">
            <a:extLst>
              <a:ext uri="{FF2B5EF4-FFF2-40B4-BE49-F238E27FC236}">
                <a16:creationId xmlns:a16="http://schemas.microsoft.com/office/drawing/2014/main" id="{3142FCF6-8E6E-4EC4-A09D-8BFDEF77616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L44"/>
  <sheetViews>
    <sheetView tabSelected="1" view="pageBreakPreview" zoomScaleNormal="100" zoomScaleSheetLayoutView="100" workbookViewId="0">
      <selection activeCell="A3" sqref="A3"/>
    </sheetView>
  </sheetViews>
  <sheetFormatPr defaultRowHeight="15" outlineLevelCol="1" x14ac:dyDescent="0.25"/>
  <cols>
    <col min="1" max="1" width="11.28515625" style="3" customWidth="1"/>
    <col min="2" max="2" width="12.140625" style="3" customWidth="1"/>
    <col min="3" max="3" width="26.42578125" style="4" customWidth="1"/>
    <col min="4" max="4" width="16.7109375" style="3" customWidth="1"/>
    <col min="5" max="5" width="7.7109375" style="3" customWidth="1"/>
    <col min="6" max="6" width="14.5703125" style="3" customWidth="1"/>
    <col min="7" max="7" width="11.5703125" style="5" customWidth="1"/>
    <col min="8" max="8" width="21.42578125" style="3" customWidth="1" outlineLevel="1"/>
    <col min="9" max="9" width="32" style="4" customWidth="1" outlineLevel="1"/>
    <col min="10" max="10" width="38.140625" style="4" customWidth="1" outlineLevel="1"/>
    <col min="11" max="11" width="11.85546875" style="3" customWidth="1" outlineLevel="1"/>
    <col min="12" max="12" width="16.28515625" style="6" customWidth="1"/>
    <col min="13" max="13" width="25.5703125" style="3" customWidth="1"/>
    <col min="14" max="14" width="14.5703125" style="7" customWidth="1" outlineLevel="1"/>
    <col min="15" max="15" width="13.5703125" style="7" customWidth="1" outlineLevel="1"/>
    <col min="16" max="17" width="9.140625" style="1" customWidth="1" outlineLevel="1"/>
    <col min="18" max="19" width="14.140625" style="7" customWidth="1" outlineLevel="1"/>
    <col min="20" max="20" width="5.7109375" style="8" customWidth="1"/>
    <col min="21" max="21" width="13.5703125" style="7" bestFit="1" customWidth="1"/>
    <col min="22" max="22" width="14.28515625" style="7" bestFit="1" customWidth="1"/>
    <col min="23" max="23" width="14.28515625" style="7" customWidth="1"/>
    <col min="24" max="24" width="15.5703125" style="7" customWidth="1"/>
    <col min="25" max="27" width="12.5703125" style="7" customWidth="1"/>
    <col min="28" max="28" width="10" style="7" bestFit="1" customWidth="1"/>
    <col min="29" max="29" width="20.28515625" style="3" customWidth="1"/>
    <col min="30" max="30" width="17.85546875" style="3" customWidth="1"/>
    <col min="31" max="31" width="14.85546875" style="3" customWidth="1"/>
    <col min="32" max="32" width="16.28515625" style="7" customWidth="1"/>
    <col min="33" max="33" width="12.42578125" style="7" bestFit="1" customWidth="1"/>
    <col min="34" max="34" width="9.28515625" style="3" bestFit="1" customWidth="1"/>
    <col min="35" max="35" width="12.7109375" style="7" bestFit="1" customWidth="1"/>
    <col min="36" max="36" width="11.140625" style="3" customWidth="1"/>
    <col min="37" max="37" width="12.28515625" style="3" customWidth="1"/>
    <col min="38" max="38" width="30" style="3" customWidth="1"/>
    <col min="39" max="16384" width="9.140625" style="3"/>
  </cols>
  <sheetData>
    <row r="1" spans="1:38" s="55" customFormat="1" ht="15.75" customHeight="1" x14ac:dyDescent="0.25">
      <c r="A1" s="66" t="s">
        <v>0</v>
      </c>
      <c r="B1" s="67"/>
      <c r="C1" s="67"/>
      <c r="D1" s="67"/>
      <c r="E1" s="68"/>
      <c r="F1" s="57" t="s">
        <v>63</v>
      </c>
      <c r="G1" s="54"/>
      <c r="P1" s="56"/>
      <c r="Q1" s="56"/>
    </row>
    <row r="2" spans="1:38" s="55" customFormat="1" ht="15.75" customHeight="1" x14ac:dyDescent="0.25">
      <c r="A2" s="69" t="s">
        <v>1</v>
      </c>
      <c r="B2" s="70"/>
      <c r="C2" s="70"/>
      <c r="D2" s="70"/>
      <c r="E2" s="71"/>
      <c r="F2" s="61" t="s">
        <v>58</v>
      </c>
      <c r="G2" s="54"/>
      <c r="P2" s="56"/>
      <c r="Q2" s="56"/>
    </row>
    <row r="3" spans="1:38" s="55" customFormat="1" ht="15.75" customHeight="1" x14ac:dyDescent="0.25">
      <c r="A3" s="62" t="s">
        <v>65</v>
      </c>
      <c r="B3" s="72"/>
      <c r="C3" s="73"/>
      <c r="D3" s="78"/>
      <c r="E3" s="79"/>
      <c r="F3" s="58">
        <v>2022</v>
      </c>
      <c r="G3" s="54"/>
      <c r="P3" s="56"/>
      <c r="Q3" s="56"/>
    </row>
    <row r="4" spans="1:38" s="55" customFormat="1" ht="15.75" customHeight="1" x14ac:dyDescent="0.25">
      <c r="A4" s="59" t="s">
        <v>59</v>
      </c>
      <c r="B4" s="74"/>
      <c r="C4" s="75"/>
      <c r="D4" s="80"/>
      <c r="E4" s="81"/>
      <c r="F4" s="84" t="s">
        <v>64</v>
      </c>
      <c r="G4" s="54"/>
      <c r="P4" s="56"/>
      <c r="Q4" s="56"/>
    </row>
    <row r="5" spans="1:38" s="55" customFormat="1" ht="15.75" customHeight="1" x14ac:dyDescent="0.25">
      <c r="A5" s="59" t="s">
        <v>60</v>
      </c>
      <c r="B5" s="74"/>
      <c r="C5" s="75"/>
      <c r="D5" s="80"/>
      <c r="E5" s="81"/>
      <c r="F5" s="85"/>
      <c r="G5" s="54"/>
      <c r="P5" s="56"/>
      <c r="Q5" s="56"/>
    </row>
    <row r="6" spans="1:38" s="55" customFormat="1" ht="15.75" customHeight="1" x14ac:dyDescent="0.25">
      <c r="A6" s="59" t="s">
        <v>61</v>
      </c>
      <c r="B6" s="74"/>
      <c r="C6" s="75"/>
      <c r="D6" s="80"/>
      <c r="E6" s="81"/>
      <c r="F6" s="85"/>
      <c r="G6" s="54"/>
      <c r="P6" s="56"/>
      <c r="Q6" s="56"/>
    </row>
    <row r="7" spans="1:38" s="55" customFormat="1" ht="15.75" customHeight="1" x14ac:dyDescent="0.25">
      <c r="A7" s="60" t="s">
        <v>62</v>
      </c>
      <c r="B7" s="76"/>
      <c r="C7" s="77"/>
      <c r="D7" s="82"/>
      <c r="E7" s="83"/>
      <c r="F7" s="86"/>
      <c r="G7" s="54"/>
      <c r="P7" s="56"/>
      <c r="Q7" s="56"/>
    </row>
    <row r="8" spans="1:38" x14ac:dyDescent="0.25">
      <c r="A8" s="2" t="s">
        <v>1</v>
      </c>
    </row>
    <row r="9" spans="1:38" ht="12.75" x14ac:dyDescent="0.25">
      <c r="A9" s="88" t="s">
        <v>2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  <c r="N9" s="63" t="s">
        <v>3</v>
      </c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5"/>
      <c r="AK9" s="9"/>
      <c r="AL9" s="9"/>
    </row>
    <row r="10" spans="1:38" s="8" customFormat="1" ht="27" customHeight="1" x14ac:dyDescent="0.25">
      <c r="A10" s="87" t="s">
        <v>4</v>
      </c>
      <c r="B10" s="87" t="s">
        <v>5</v>
      </c>
      <c r="C10" s="87" t="s">
        <v>6</v>
      </c>
      <c r="D10" s="87" t="s">
        <v>7</v>
      </c>
      <c r="E10" s="87" t="s">
        <v>8</v>
      </c>
      <c r="F10" s="87" t="s">
        <v>9</v>
      </c>
      <c r="G10" s="93" t="s">
        <v>10</v>
      </c>
      <c r="H10" s="87" t="s">
        <v>11</v>
      </c>
      <c r="I10" s="87" t="s">
        <v>12</v>
      </c>
      <c r="J10" s="87" t="s">
        <v>13</v>
      </c>
      <c r="K10" s="87" t="s">
        <v>14</v>
      </c>
      <c r="L10" s="94" t="s">
        <v>15</v>
      </c>
      <c r="M10" s="95" t="s">
        <v>16</v>
      </c>
      <c r="N10" s="97" t="s">
        <v>17</v>
      </c>
      <c r="O10" s="98"/>
      <c r="P10" s="99" t="s">
        <v>18</v>
      </c>
      <c r="Q10" s="91"/>
      <c r="R10" s="91"/>
      <c r="S10" s="92"/>
      <c r="T10" s="100" t="s">
        <v>19</v>
      </c>
      <c r="U10" s="97" t="s">
        <v>20</v>
      </c>
      <c r="V10" s="101"/>
      <c r="W10" s="101"/>
      <c r="X10" s="98"/>
      <c r="Y10" s="91" t="s">
        <v>21</v>
      </c>
      <c r="Z10" s="91"/>
      <c r="AA10" s="91"/>
      <c r="AB10" s="91"/>
      <c r="AC10" s="91"/>
      <c r="AD10" s="91"/>
      <c r="AE10" s="92"/>
      <c r="AF10" s="102" t="s">
        <v>22</v>
      </c>
      <c r="AG10" s="87" t="s">
        <v>23</v>
      </c>
      <c r="AH10" s="87"/>
      <c r="AI10" s="87" t="s">
        <v>24</v>
      </c>
      <c r="AJ10" s="87"/>
      <c r="AK10" s="95" t="s">
        <v>25</v>
      </c>
      <c r="AL10" s="95" t="s">
        <v>26</v>
      </c>
    </row>
    <row r="11" spans="1:38" s="8" customFormat="1" ht="47.25" customHeight="1" x14ac:dyDescent="0.25">
      <c r="A11" s="87"/>
      <c r="B11" s="87"/>
      <c r="C11" s="87"/>
      <c r="D11" s="87"/>
      <c r="E11" s="87"/>
      <c r="F11" s="87"/>
      <c r="G11" s="93"/>
      <c r="H11" s="87"/>
      <c r="I11" s="87"/>
      <c r="J11" s="87"/>
      <c r="K11" s="87"/>
      <c r="L11" s="94"/>
      <c r="M11" s="96"/>
      <c r="N11" s="10" t="s">
        <v>27</v>
      </c>
      <c r="O11" s="10" t="s">
        <v>28</v>
      </c>
      <c r="P11" s="11" t="s">
        <v>29</v>
      </c>
      <c r="Q11" s="11" t="s">
        <v>30</v>
      </c>
      <c r="R11" s="10" t="s">
        <v>27</v>
      </c>
      <c r="S11" s="10" t="s">
        <v>28</v>
      </c>
      <c r="T11" s="100"/>
      <c r="U11" s="12" t="s">
        <v>27</v>
      </c>
      <c r="V11" s="12" t="s">
        <v>31</v>
      </c>
      <c r="W11" s="12" t="s">
        <v>32</v>
      </c>
      <c r="X11" s="12" t="s">
        <v>28</v>
      </c>
      <c r="Y11" s="12" t="s">
        <v>27</v>
      </c>
      <c r="Z11" s="12" t="s">
        <v>31</v>
      </c>
      <c r="AA11" s="12" t="s">
        <v>32</v>
      </c>
      <c r="AB11" s="10" t="s">
        <v>28</v>
      </c>
      <c r="AC11" s="13" t="s">
        <v>33</v>
      </c>
      <c r="AD11" s="13" t="s">
        <v>34</v>
      </c>
      <c r="AE11" s="13" t="s">
        <v>35</v>
      </c>
      <c r="AF11" s="103"/>
      <c r="AG11" s="10" t="s">
        <v>27</v>
      </c>
      <c r="AH11" s="13" t="s">
        <v>36</v>
      </c>
      <c r="AI11" s="10" t="s">
        <v>27</v>
      </c>
      <c r="AJ11" s="13" t="s">
        <v>36</v>
      </c>
      <c r="AK11" s="96"/>
      <c r="AL11" s="96"/>
    </row>
    <row r="12" spans="1:38" s="8" customFormat="1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4">
        <v>12</v>
      </c>
      <c r="M12" s="13">
        <v>13</v>
      </c>
      <c r="N12" s="13">
        <v>14</v>
      </c>
      <c r="O12" s="13">
        <v>15</v>
      </c>
      <c r="P12" s="11">
        <v>16</v>
      </c>
      <c r="Q12" s="11">
        <v>17</v>
      </c>
      <c r="R12" s="13">
        <v>18</v>
      </c>
      <c r="S12" s="13">
        <v>19</v>
      </c>
      <c r="T12" s="13">
        <v>20</v>
      </c>
      <c r="U12" s="15" t="s">
        <v>37</v>
      </c>
      <c r="V12" s="15" t="s">
        <v>38</v>
      </c>
      <c r="W12" s="15" t="s">
        <v>39</v>
      </c>
      <c r="X12" s="13">
        <v>22</v>
      </c>
      <c r="Y12" s="15" t="s">
        <v>40</v>
      </c>
      <c r="Z12" s="15" t="s">
        <v>41</v>
      </c>
      <c r="AA12" s="15" t="s">
        <v>42</v>
      </c>
      <c r="AB12" s="13">
        <v>24</v>
      </c>
      <c r="AC12" s="13">
        <v>25</v>
      </c>
      <c r="AD12" s="13">
        <v>26</v>
      </c>
      <c r="AE12" s="13">
        <v>27</v>
      </c>
      <c r="AF12" s="13">
        <v>28</v>
      </c>
      <c r="AG12" s="13">
        <v>29</v>
      </c>
      <c r="AH12" s="13">
        <v>30</v>
      </c>
      <c r="AI12" s="13">
        <v>31</v>
      </c>
      <c r="AJ12" s="13">
        <v>32</v>
      </c>
      <c r="AK12" s="13">
        <v>33</v>
      </c>
      <c r="AL12" s="13">
        <v>34</v>
      </c>
    </row>
    <row r="13" spans="1:38" s="8" customFormat="1" ht="7.5" customHeight="1" x14ac:dyDescent="0.25">
      <c r="A13" s="13"/>
      <c r="B13" s="13"/>
      <c r="C13" s="13"/>
      <c r="D13" s="13"/>
      <c r="E13" s="13"/>
      <c r="F13" s="13"/>
      <c r="G13" s="16"/>
      <c r="H13" s="13"/>
      <c r="I13" s="13"/>
      <c r="J13" s="17"/>
      <c r="K13" s="13"/>
      <c r="L13" s="14"/>
      <c r="M13" s="13"/>
      <c r="N13" s="10"/>
      <c r="O13" s="10"/>
      <c r="P13" s="13"/>
      <c r="Q13" s="13"/>
      <c r="R13" s="10"/>
      <c r="S13" s="10"/>
      <c r="T13" s="13"/>
      <c r="U13" s="10"/>
      <c r="V13" s="10"/>
      <c r="W13" s="10"/>
      <c r="X13" s="10"/>
      <c r="Y13" s="10"/>
      <c r="Z13" s="10"/>
      <c r="AA13" s="10"/>
      <c r="AB13" s="10"/>
      <c r="AC13" s="13"/>
      <c r="AD13" s="13"/>
      <c r="AE13" s="13"/>
      <c r="AF13" s="10"/>
      <c r="AG13" s="10"/>
      <c r="AH13" s="13"/>
      <c r="AI13" s="10"/>
      <c r="AJ13" s="13"/>
      <c r="AK13" s="13"/>
      <c r="AL13" s="13"/>
    </row>
    <row r="14" spans="1:38" s="28" customFormat="1" x14ac:dyDescent="0.25">
      <c r="A14" s="18"/>
      <c r="B14" s="19"/>
      <c r="C14" s="20"/>
      <c r="D14" s="19"/>
      <c r="E14" s="19"/>
      <c r="F14" s="19"/>
      <c r="G14" s="21"/>
      <c r="H14" s="19"/>
      <c r="I14" s="22"/>
      <c r="J14" s="22"/>
      <c r="K14" s="19"/>
      <c r="L14" s="29"/>
      <c r="M14" s="23"/>
      <c r="N14" s="25"/>
      <c r="O14" s="25"/>
      <c r="P14" s="24"/>
      <c r="Q14" s="24"/>
      <c r="R14" s="25"/>
      <c r="S14" s="25"/>
      <c r="T14" s="18"/>
      <c r="U14" s="25">
        <f t="shared" ref="U14:U23" si="0">V14+W14</f>
        <v>0</v>
      </c>
      <c r="V14" s="25"/>
      <c r="W14" s="25"/>
      <c r="X14" s="25"/>
      <c r="Y14" s="26">
        <f t="shared" ref="Y14:Y23" si="1">Z14+AA14</f>
        <v>0</v>
      </c>
      <c r="Z14" s="26"/>
      <c r="AA14" s="26"/>
      <c r="AB14" s="26"/>
      <c r="AC14" s="27"/>
      <c r="AD14" s="27"/>
      <c r="AE14" s="27"/>
      <c r="AF14" s="26"/>
      <c r="AG14" s="26"/>
      <c r="AH14" s="27"/>
      <c r="AI14" s="26"/>
      <c r="AJ14" s="27"/>
      <c r="AK14" s="27"/>
      <c r="AL14" s="27"/>
    </row>
    <row r="15" spans="1:38" s="28" customFormat="1" x14ac:dyDescent="0.25">
      <c r="A15" s="18"/>
      <c r="B15" s="19"/>
      <c r="C15" s="20"/>
      <c r="D15" s="19"/>
      <c r="E15" s="19"/>
      <c r="F15" s="19"/>
      <c r="G15" s="21"/>
      <c r="H15" s="19"/>
      <c r="I15" s="22"/>
      <c r="J15" s="22"/>
      <c r="K15" s="19"/>
      <c r="L15" s="29"/>
      <c r="M15" s="23"/>
      <c r="N15" s="25"/>
      <c r="O15" s="25"/>
      <c r="P15" s="24"/>
      <c r="Q15" s="24"/>
      <c r="R15" s="25"/>
      <c r="S15" s="25"/>
      <c r="T15" s="18"/>
      <c r="U15" s="25">
        <f t="shared" si="0"/>
        <v>0</v>
      </c>
      <c r="V15" s="25"/>
      <c r="W15" s="25"/>
      <c r="X15" s="25"/>
      <c r="Y15" s="26">
        <f t="shared" si="1"/>
        <v>0</v>
      </c>
      <c r="Z15" s="26"/>
      <c r="AA15" s="26"/>
      <c r="AB15" s="26"/>
      <c r="AC15" s="27"/>
      <c r="AD15" s="27"/>
      <c r="AE15" s="27"/>
      <c r="AF15" s="26"/>
      <c r="AG15" s="26"/>
      <c r="AH15" s="27"/>
      <c r="AI15" s="26"/>
      <c r="AJ15" s="27"/>
      <c r="AK15" s="27"/>
      <c r="AL15" s="27"/>
    </row>
    <row r="16" spans="1:38" s="28" customFormat="1" x14ac:dyDescent="0.25">
      <c r="A16" s="18"/>
      <c r="B16" s="19"/>
      <c r="C16" s="20"/>
      <c r="D16" s="19"/>
      <c r="E16" s="19"/>
      <c r="F16" s="19"/>
      <c r="G16" s="21"/>
      <c r="H16" s="19"/>
      <c r="I16" s="22"/>
      <c r="J16" s="22"/>
      <c r="K16" s="19"/>
      <c r="L16" s="29"/>
      <c r="M16" s="23"/>
      <c r="N16" s="25"/>
      <c r="O16" s="25"/>
      <c r="P16" s="24"/>
      <c r="Q16" s="24"/>
      <c r="R16" s="25"/>
      <c r="S16" s="25"/>
      <c r="T16" s="18"/>
      <c r="U16" s="25">
        <f t="shared" si="0"/>
        <v>0</v>
      </c>
      <c r="V16" s="25"/>
      <c r="W16" s="25"/>
      <c r="X16" s="25"/>
      <c r="Y16" s="26">
        <f t="shared" si="1"/>
        <v>0</v>
      </c>
      <c r="Z16" s="26"/>
      <c r="AA16" s="26"/>
      <c r="AB16" s="26"/>
      <c r="AC16" s="27"/>
      <c r="AD16" s="27"/>
      <c r="AE16" s="27"/>
      <c r="AF16" s="26"/>
      <c r="AG16" s="26"/>
      <c r="AH16" s="27"/>
      <c r="AI16" s="26"/>
      <c r="AJ16" s="27"/>
      <c r="AK16" s="27"/>
      <c r="AL16" s="27"/>
    </row>
    <row r="17" spans="1:38" s="28" customFormat="1" x14ac:dyDescent="0.25">
      <c r="A17" s="18"/>
      <c r="B17" s="19"/>
      <c r="C17" s="20"/>
      <c r="D17" s="19"/>
      <c r="E17" s="19"/>
      <c r="F17" s="19"/>
      <c r="G17" s="21"/>
      <c r="H17" s="19"/>
      <c r="I17" s="22"/>
      <c r="J17" s="22"/>
      <c r="K17" s="19"/>
      <c r="L17" s="29"/>
      <c r="M17" s="23"/>
      <c r="N17" s="25"/>
      <c r="O17" s="25"/>
      <c r="P17" s="24"/>
      <c r="Q17" s="24"/>
      <c r="R17" s="25"/>
      <c r="S17" s="25"/>
      <c r="T17" s="18"/>
      <c r="U17" s="25">
        <f t="shared" si="0"/>
        <v>0</v>
      </c>
      <c r="V17" s="25"/>
      <c r="W17" s="25"/>
      <c r="X17" s="25"/>
      <c r="Y17" s="26">
        <f t="shared" si="1"/>
        <v>0</v>
      </c>
      <c r="Z17" s="26"/>
      <c r="AA17" s="26"/>
      <c r="AB17" s="26"/>
      <c r="AC17" s="27"/>
      <c r="AD17" s="27"/>
      <c r="AE17" s="27"/>
      <c r="AF17" s="26"/>
      <c r="AG17" s="26"/>
      <c r="AH17" s="27"/>
      <c r="AI17" s="26"/>
      <c r="AJ17" s="27"/>
      <c r="AK17" s="27"/>
      <c r="AL17" s="27"/>
    </row>
    <row r="18" spans="1:38" s="28" customFormat="1" x14ac:dyDescent="0.25">
      <c r="A18" s="18"/>
      <c r="B18" s="19"/>
      <c r="C18" s="20"/>
      <c r="D18" s="19"/>
      <c r="E18" s="19"/>
      <c r="F18" s="19"/>
      <c r="G18" s="21"/>
      <c r="H18" s="19"/>
      <c r="I18" s="22"/>
      <c r="J18" s="22"/>
      <c r="K18" s="19"/>
      <c r="L18" s="29"/>
      <c r="M18" s="23"/>
      <c r="N18" s="25"/>
      <c r="O18" s="25"/>
      <c r="P18" s="24"/>
      <c r="Q18" s="24"/>
      <c r="R18" s="25"/>
      <c r="S18" s="25"/>
      <c r="T18" s="18"/>
      <c r="U18" s="25">
        <f t="shared" si="0"/>
        <v>0</v>
      </c>
      <c r="V18" s="25"/>
      <c r="W18" s="25"/>
      <c r="X18" s="25"/>
      <c r="Y18" s="26">
        <f t="shared" si="1"/>
        <v>0</v>
      </c>
      <c r="Z18" s="26"/>
      <c r="AA18" s="26"/>
      <c r="AB18" s="26"/>
      <c r="AC18" s="27"/>
      <c r="AD18" s="27"/>
      <c r="AE18" s="27"/>
      <c r="AF18" s="26"/>
      <c r="AG18" s="26"/>
      <c r="AH18" s="27"/>
      <c r="AI18" s="26"/>
      <c r="AJ18" s="27"/>
      <c r="AK18" s="27"/>
      <c r="AL18" s="27"/>
    </row>
    <row r="19" spans="1:38" s="28" customFormat="1" x14ac:dyDescent="0.25">
      <c r="A19" s="18"/>
      <c r="B19" s="19"/>
      <c r="C19" s="20"/>
      <c r="D19" s="19"/>
      <c r="E19" s="19"/>
      <c r="F19" s="19"/>
      <c r="G19" s="21"/>
      <c r="H19" s="19"/>
      <c r="I19" s="22"/>
      <c r="J19" s="22"/>
      <c r="K19" s="19"/>
      <c r="L19" s="29"/>
      <c r="M19" s="23"/>
      <c r="N19" s="25"/>
      <c r="O19" s="25"/>
      <c r="P19" s="24"/>
      <c r="Q19" s="24"/>
      <c r="R19" s="25"/>
      <c r="S19" s="25"/>
      <c r="T19" s="18"/>
      <c r="U19" s="25">
        <f t="shared" si="0"/>
        <v>0</v>
      </c>
      <c r="V19" s="25"/>
      <c r="W19" s="25"/>
      <c r="X19" s="25"/>
      <c r="Y19" s="26">
        <f t="shared" si="1"/>
        <v>0</v>
      </c>
      <c r="Z19" s="26"/>
      <c r="AA19" s="26"/>
      <c r="AB19" s="26"/>
      <c r="AC19" s="27"/>
      <c r="AD19" s="27"/>
      <c r="AE19" s="27"/>
      <c r="AF19" s="26"/>
      <c r="AG19" s="26"/>
      <c r="AH19" s="27"/>
      <c r="AI19" s="26"/>
      <c r="AJ19" s="27"/>
      <c r="AK19" s="27"/>
      <c r="AL19" s="27"/>
    </row>
    <row r="20" spans="1:38" s="28" customFormat="1" x14ac:dyDescent="0.25">
      <c r="A20" s="18"/>
      <c r="B20" s="19"/>
      <c r="C20" s="20"/>
      <c r="D20" s="19"/>
      <c r="E20" s="19"/>
      <c r="F20" s="19"/>
      <c r="G20" s="21"/>
      <c r="H20" s="19"/>
      <c r="I20" s="22"/>
      <c r="J20" s="22"/>
      <c r="K20" s="19"/>
      <c r="L20" s="29"/>
      <c r="M20" s="23"/>
      <c r="N20" s="25"/>
      <c r="O20" s="25"/>
      <c r="P20" s="24"/>
      <c r="Q20" s="24"/>
      <c r="R20" s="25"/>
      <c r="S20" s="25"/>
      <c r="T20" s="18"/>
      <c r="U20" s="25">
        <f t="shared" si="0"/>
        <v>0</v>
      </c>
      <c r="V20" s="25"/>
      <c r="W20" s="25"/>
      <c r="X20" s="25"/>
      <c r="Y20" s="26">
        <f t="shared" si="1"/>
        <v>0</v>
      </c>
      <c r="Z20" s="26"/>
      <c r="AA20" s="26"/>
      <c r="AB20" s="26"/>
      <c r="AC20" s="27"/>
      <c r="AD20" s="27"/>
      <c r="AE20" s="27"/>
      <c r="AF20" s="26"/>
      <c r="AG20" s="26"/>
      <c r="AH20" s="27"/>
      <c r="AI20" s="26"/>
      <c r="AJ20" s="27"/>
      <c r="AK20" s="27"/>
      <c r="AL20" s="27"/>
    </row>
    <row r="21" spans="1:38" s="28" customFormat="1" x14ac:dyDescent="0.25">
      <c r="A21" s="18"/>
      <c r="B21" s="19"/>
      <c r="C21" s="20"/>
      <c r="D21" s="19"/>
      <c r="E21" s="19"/>
      <c r="F21" s="19"/>
      <c r="G21" s="21"/>
      <c r="H21" s="19"/>
      <c r="I21" s="22"/>
      <c r="J21" s="22"/>
      <c r="K21" s="19"/>
      <c r="L21" s="29"/>
      <c r="M21" s="23"/>
      <c r="N21" s="25"/>
      <c r="O21" s="25"/>
      <c r="P21" s="24"/>
      <c r="Q21" s="24"/>
      <c r="R21" s="25"/>
      <c r="S21" s="25"/>
      <c r="T21" s="18"/>
      <c r="U21" s="25">
        <f t="shared" si="0"/>
        <v>0</v>
      </c>
      <c r="V21" s="25"/>
      <c r="W21" s="25"/>
      <c r="X21" s="25"/>
      <c r="Y21" s="26">
        <f t="shared" si="1"/>
        <v>0</v>
      </c>
      <c r="Z21" s="26"/>
      <c r="AA21" s="26"/>
      <c r="AB21" s="26"/>
      <c r="AC21" s="27"/>
      <c r="AD21" s="27"/>
      <c r="AE21" s="27"/>
      <c r="AF21" s="26"/>
      <c r="AG21" s="26"/>
      <c r="AH21" s="27"/>
      <c r="AI21" s="26"/>
      <c r="AJ21" s="27"/>
      <c r="AK21" s="27"/>
      <c r="AL21" s="27"/>
    </row>
    <row r="22" spans="1:38" s="28" customFormat="1" x14ac:dyDescent="0.25">
      <c r="A22" s="18"/>
      <c r="B22" s="19"/>
      <c r="C22" s="20"/>
      <c r="D22" s="19"/>
      <c r="E22" s="19"/>
      <c r="F22" s="19"/>
      <c r="G22" s="21"/>
      <c r="H22" s="19"/>
      <c r="I22" s="22"/>
      <c r="J22" s="22"/>
      <c r="K22" s="19"/>
      <c r="L22" s="29"/>
      <c r="M22" s="23"/>
      <c r="N22" s="25"/>
      <c r="O22" s="25"/>
      <c r="P22" s="24"/>
      <c r="Q22" s="24"/>
      <c r="R22" s="25"/>
      <c r="S22" s="25"/>
      <c r="T22" s="18"/>
      <c r="U22" s="25">
        <f t="shared" si="0"/>
        <v>0</v>
      </c>
      <c r="V22" s="25"/>
      <c r="W22" s="25"/>
      <c r="X22" s="25"/>
      <c r="Y22" s="26">
        <f t="shared" si="1"/>
        <v>0</v>
      </c>
      <c r="Z22" s="26"/>
      <c r="AA22" s="26"/>
      <c r="AB22" s="26"/>
      <c r="AC22" s="27"/>
      <c r="AD22" s="27"/>
      <c r="AE22" s="27"/>
      <c r="AF22" s="26"/>
      <c r="AG22" s="26"/>
      <c r="AH22" s="27"/>
      <c r="AI22" s="26"/>
      <c r="AJ22" s="27"/>
      <c r="AK22" s="27"/>
      <c r="AL22" s="27"/>
    </row>
    <row r="23" spans="1:38" s="28" customFormat="1" x14ac:dyDescent="0.25">
      <c r="A23" s="18"/>
      <c r="B23" s="19"/>
      <c r="C23" s="20"/>
      <c r="D23" s="19"/>
      <c r="E23" s="19"/>
      <c r="F23" s="19"/>
      <c r="G23" s="21"/>
      <c r="H23" s="19"/>
      <c r="I23" s="22"/>
      <c r="J23" s="22"/>
      <c r="K23" s="19"/>
      <c r="L23" s="29"/>
      <c r="M23" s="23"/>
      <c r="N23" s="25"/>
      <c r="O23" s="25"/>
      <c r="P23" s="24"/>
      <c r="Q23" s="24"/>
      <c r="R23" s="25"/>
      <c r="S23" s="25"/>
      <c r="T23" s="18"/>
      <c r="U23" s="25">
        <f t="shared" si="0"/>
        <v>0</v>
      </c>
      <c r="V23" s="25"/>
      <c r="W23" s="25"/>
      <c r="X23" s="25"/>
      <c r="Y23" s="26">
        <f t="shared" si="1"/>
        <v>0</v>
      </c>
      <c r="Z23" s="26"/>
      <c r="AA23" s="26"/>
      <c r="AB23" s="26"/>
      <c r="AC23" s="27"/>
      <c r="AD23" s="27"/>
      <c r="AE23" s="27"/>
      <c r="AF23" s="26"/>
      <c r="AG23" s="26"/>
      <c r="AH23" s="27"/>
      <c r="AI23" s="26"/>
      <c r="AJ23" s="27"/>
      <c r="AK23" s="27"/>
      <c r="AL23" s="27"/>
    </row>
    <row r="24" spans="1:38" s="8" customFormat="1" ht="12" customHeight="1" x14ac:dyDescent="0.25">
      <c r="A24" s="13"/>
      <c r="B24" s="13"/>
      <c r="C24" s="13"/>
      <c r="D24" s="13"/>
      <c r="E24" s="13"/>
      <c r="F24" s="13"/>
      <c r="G24" s="16"/>
      <c r="H24" s="13"/>
      <c r="I24" s="13"/>
      <c r="J24" s="17"/>
      <c r="K24" s="13"/>
      <c r="L24" s="14"/>
      <c r="M24" s="13"/>
      <c r="N24" s="10"/>
      <c r="O24" s="10"/>
      <c r="P24" s="13"/>
      <c r="Q24" s="13"/>
      <c r="R24" s="10"/>
      <c r="S24" s="10"/>
      <c r="T24" s="13"/>
      <c r="U24" s="10"/>
      <c r="V24" s="10"/>
      <c r="W24" s="10"/>
      <c r="X24" s="10"/>
      <c r="Y24" s="10"/>
      <c r="Z24" s="10"/>
      <c r="AA24" s="10"/>
      <c r="AB24" s="10"/>
      <c r="AC24" s="13"/>
      <c r="AD24" s="13"/>
      <c r="AE24" s="13"/>
      <c r="AF24" s="10"/>
      <c r="AG24" s="10"/>
      <c r="AH24" s="13"/>
      <c r="AI24" s="10"/>
      <c r="AJ24" s="13"/>
      <c r="AK24" s="13"/>
      <c r="AL24" s="13"/>
    </row>
    <row r="25" spans="1:38" s="36" customFormat="1" x14ac:dyDescent="0.25">
      <c r="A25" s="30" t="s">
        <v>43</v>
      </c>
      <c r="B25" s="30"/>
      <c r="C25" s="31"/>
      <c r="D25" s="30"/>
      <c r="E25" s="30"/>
      <c r="F25" s="30"/>
      <c r="G25" s="32"/>
      <c r="H25" s="30"/>
      <c r="I25" s="31"/>
      <c r="J25" s="31"/>
      <c r="K25" s="30"/>
      <c r="L25" s="33"/>
      <c r="M25" s="34"/>
      <c r="N25" s="35"/>
      <c r="O25" s="35"/>
      <c r="P25" s="34"/>
      <c r="Q25" s="34"/>
      <c r="R25" s="35"/>
      <c r="S25" s="35"/>
      <c r="T25" s="30"/>
      <c r="U25" s="35">
        <f t="shared" ref="U25:AB25" si="2">SUM(U13:U24)</f>
        <v>0</v>
      </c>
      <c r="V25" s="35">
        <f t="shared" si="2"/>
        <v>0</v>
      </c>
      <c r="W25" s="35">
        <f t="shared" si="2"/>
        <v>0</v>
      </c>
      <c r="X25" s="35">
        <f t="shared" si="2"/>
        <v>0</v>
      </c>
      <c r="Y25" s="35">
        <f t="shared" si="2"/>
        <v>0</v>
      </c>
      <c r="Z25" s="35">
        <f t="shared" si="2"/>
        <v>0</v>
      </c>
      <c r="AA25" s="35">
        <f t="shared" si="2"/>
        <v>0</v>
      </c>
      <c r="AB25" s="35">
        <f t="shared" si="2"/>
        <v>0</v>
      </c>
      <c r="AC25" s="34"/>
      <c r="AD25" s="34"/>
      <c r="AE25" s="34"/>
      <c r="AF25" s="35">
        <f>SUM(AF13:AF24)</f>
        <v>0</v>
      </c>
      <c r="AG25" s="35">
        <f>SUM(AG13:AG24)</f>
        <v>0</v>
      </c>
      <c r="AH25" s="34"/>
      <c r="AI25" s="35">
        <f>SUM(AI13:AI24)</f>
        <v>0</v>
      </c>
      <c r="AJ25" s="35"/>
      <c r="AK25" s="34"/>
      <c r="AL25" s="34"/>
    </row>
    <row r="26" spans="1:38" s="44" customFormat="1" x14ac:dyDescent="0.25">
      <c r="A26" s="37" t="s">
        <v>44</v>
      </c>
      <c r="B26" s="38"/>
      <c r="C26" s="39"/>
      <c r="D26" s="38"/>
      <c r="E26" s="38"/>
      <c r="F26" s="38"/>
      <c r="G26" s="40"/>
      <c r="H26" s="38"/>
      <c r="I26" s="39"/>
      <c r="J26" s="39"/>
      <c r="K26" s="38"/>
      <c r="L26" s="41"/>
      <c r="M26" s="42"/>
      <c r="N26" s="43"/>
      <c r="O26" s="43"/>
      <c r="P26" s="42"/>
      <c r="Q26" s="42"/>
      <c r="R26" s="43"/>
      <c r="S26" s="43"/>
      <c r="T26" s="38"/>
      <c r="U26" s="43">
        <f t="shared" ref="U26:AB26" si="3">SUBTOTAL(9,U14:U25)</f>
        <v>0</v>
      </c>
      <c r="V26" s="43">
        <f t="shared" si="3"/>
        <v>0</v>
      </c>
      <c r="W26" s="43">
        <f t="shared" si="3"/>
        <v>0</v>
      </c>
      <c r="X26" s="43">
        <f t="shared" si="3"/>
        <v>0</v>
      </c>
      <c r="Y26" s="43">
        <f t="shared" si="3"/>
        <v>0</v>
      </c>
      <c r="Z26" s="43">
        <f t="shared" si="3"/>
        <v>0</v>
      </c>
      <c r="AA26" s="43">
        <f t="shared" si="3"/>
        <v>0</v>
      </c>
      <c r="AB26" s="43">
        <f t="shared" si="3"/>
        <v>0</v>
      </c>
      <c r="AC26" s="42"/>
      <c r="AD26" s="42"/>
      <c r="AE26" s="42"/>
      <c r="AF26" s="43">
        <f>SUBTOTAL(9,AF14:AF25)</f>
        <v>0</v>
      </c>
      <c r="AG26" s="43">
        <f>SUBTOTAL(9,AG14:AG25)</f>
        <v>0</v>
      </c>
      <c r="AH26" s="42"/>
      <c r="AI26" s="43">
        <f>SUBTOTAL(9,AI14:AI25)</f>
        <v>0</v>
      </c>
      <c r="AJ26" s="43"/>
      <c r="AK26" s="42"/>
      <c r="AL26" s="42"/>
    </row>
    <row r="28" spans="1:38" x14ac:dyDescent="0.25">
      <c r="AC28" s="7"/>
    </row>
    <row r="29" spans="1:38" ht="18" customHeight="1" x14ac:dyDescent="0.25">
      <c r="T29" s="45" t="s">
        <v>45</v>
      </c>
      <c r="U29" s="35">
        <f>+U25+Y25</f>
        <v>0</v>
      </c>
      <c r="V29" s="35">
        <f t="shared" ref="V29:W29" si="4">+V25+Z25</f>
        <v>0</v>
      </c>
      <c r="W29" s="35">
        <f t="shared" si="4"/>
        <v>0</v>
      </c>
      <c r="X29" s="35">
        <f>X25+AB25</f>
        <v>0</v>
      </c>
      <c r="AE29" s="45" t="s">
        <v>46</v>
      </c>
      <c r="AF29" s="35">
        <f>AF25-AG25-AI25</f>
        <v>0</v>
      </c>
    </row>
    <row r="30" spans="1:38" ht="18" customHeight="1" x14ac:dyDescent="0.25">
      <c r="T30" s="45" t="s">
        <v>47</v>
      </c>
      <c r="U30" s="43">
        <f>U26+Y26</f>
        <v>0</v>
      </c>
      <c r="V30" s="43">
        <f t="shared" ref="V30" si="5">V26+Z26</f>
        <v>0</v>
      </c>
      <c r="W30" s="43">
        <f>W26+AA26</f>
        <v>0</v>
      </c>
      <c r="X30" s="43">
        <f>X26+AB26</f>
        <v>0</v>
      </c>
      <c r="AE30" s="45" t="s">
        <v>48</v>
      </c>
      <c r="AF30" s="43">
        <f>AF26-AG26-AI26</f>
        <v>0</v>
      </c>
    </row>
    <row r="33" spans="1:38" s="7" customFormat="1" x14ac:dyDescent="0.25">
      <c r="A33" s="3"/>
      <c r="B33" s="3"/>
      <c r="C33" s="4"/>
      <c r="D33" s="3"/>
      <c r="E33" s="3"/>
      <c r="F33" s="3"/>
      <c r="G33" s="5"/>
      <c r="H33" s="3"/>
      <c r="I33" s="4"/>
      <c r="J33" s="4"/>
      <c r="K33" s="3"/>
      <c r="L33" s="6"/>
      <c r="M33" s="3"/>
      <c r="P33" s="1"/>
      <c r="Q33" s="1"/>
      <c r="T33" s="46" t="s">
        <v>49</v>
      </c>
      <c r="U33" s="7" t="e">
        <f>#REF!+#REF!+#REF!+#REF!+#REF!</f>
        <v>#REF!</v>
      </c>
      <c r="AC33" s="3"/>
      <c r="AD33" s="3"/>
      <c r="AE33" s="3"/>
      <c r="AH33" s="3"/>
      <c r="AJ33" s="3"/>
      <c r="AK33" s="3"/>
      <c r="AL33" s="3"/>
    </row>
    <row r="34" spans="1:38" s="7" customFormat="1" x14ac:dyDescent="0.25">
      <c r="A34" s="3"/>
      <c r="B34" s="3"/>
      <c r="C34" s="4"/>
      <c r="D34" s="3"/>
      <c r="E34" s="3"/>
      <c r="F34" s="3"/>
      <c r="G34" s="5"/>
      <c r="H34" s="3"/>
      <c r="I34" s="4"/>
      <c r="J34" s="4"/>
      <c r="K34" s="3"/>
      <c r="L34" s="6"/>
      <c r="M34" s="3"/>
      <c r="P34" s="1"/>
      <c r="Q34" s="1"/>
      <c r="T34" s="47" t="s">
        <v>50</v>
      </c>
      <c r="U34" s="7" t="e">
        <f>#REF!+#REF!+#REF!</f>
        <v>#REF!</v>
      </c>
      <c r="AC34" s="3"/>
      <c r="AD34" s="3"/>
      <c r="AE34" s="3"/>
      <c r="AH34" s="3"/>
      <c r="AJ34" s="3"/>
      <c r="AK34" s="3"/>
      <c r="AL34" s="3"/>
    </row>
    <row r="35" spans="1:38" s="7" customFormat="1" x14ac:dyDescent="0.25">
      <c r="A35" s="3"/>
      <c r="B35" s="3"/>
      <c r="C35" s="4"/>
      <c r="D35" s="3"/>
      <c r="E35" s="3"/>
      <c r="F35" s="3"/>
      <c r="G35" s="5"/>
      <c r="H35" s="3"/>
      <c r="I35" s="4"/>
      <c r="J35" s="4"/>
      <c r="K35" s="3"/>
      <c r="L35" s="6"/>
      <c r="M35" s="3"/>
      <c r="P35" s="1"/>
      <c r="Q35" s="1"/>
      <c r="T35" s="47" t="s">
        <v>51</v>
      </c>
      <c r="U35" s="7" t="e">
        <f>#REF!+#REF!+#REF!+#REF!+#REF!+#REF!+#REF!</f>
        <v>#REF!</v>
      </c>
      <c r="AC35" s="3"/>
      <c r="AD35" s="3"/>
      <c r="AE35" s="3"/>
      <c r="AH35" s="3"/>
      <c r="AJ35" s="3"/>
      <c r="AK35" s="3"/>
      <c r="AL35" s="3"/>
    </row>
    <row r="36" spans="1:38" s="7" customFormat="1" x14ac:dyDescent="0.25">
      <c r="A36" s="3"/>
      <c r="B36" s="3"/>
      <c r="C36" s="4"/>
      <c r="D36" s="3"/>
      <c r="E36" s="3"/>
      <c r="F36" s="3"/>
      <c r="G36" s="5"/>
      <c r="H36" s="3"/>
      <c r="I36" s="4"/>
      <c r="J36" s="4"/>
      <c r="K36" s="3"/>
      <c r="L36" s="6"/>
      <c r="M36" s="3"/>
      <c r="P36" s="1"/>
      <c r="Q36" s="1"/>
      <c r="T36" s="47" t="s">
        <v>52</v>
      </c>
      <c r="U36" s="7" t="e">
        <f>#REF!</f>
        <v>#REF!</v>
      </c>
      <c r="AC36" s="3"/>
      <c r="AD36" s="3"/>
      <c r="AE36" s="3"/>
      <c r="AH36" s="3"/>
      <c r="AJ36" s="3"/>
      <c r="AK36" s="3"/>
      <c r="AL36" s="3"/>
    </row>
    <row r="37" spans="1:38" s="7" customFormat="1" x14ac:dyDescent="0.25">
      <c r="A37" s="3"/>
      <c r="B37" s="3"/>
      <c r="C37" s="4"/>
      <c r="D37" s="3"/>
      <c r="E37" s="3"/>
      <c r="F37" s="3"/>
      <c r="G37" s="5"/>
      <c r="H37" s="3"/>
      <c r="I37" s="4"/>
      <c r="J37" s="4"/>
      <c r="K37" s="3"/>
      <c r="L37" s="6"/>
      <c r="M37" s="3"/>
      <c r="P37" s="1"/>
      <c r="Q37" s="1"/>
      <c r="T37" s="46" t="s">
        <v>53</v>
      </c>
      <c r="U37" s="7" t="e">
        <f>#REF!</f>
        <v>#REF!</v>
      </c>
      <c r="AC37" s="3"/>
      <c r="AD37" s="3"/>
      <c r="AE37" s="3"/>
      <c r="AH37" s="3"/>
      <c r="AJ37" s="3"/>
      <c r="AK37" s="3"/>
      <c r="AL37" s="3"/>
    </row>
    <row r="38" spans="1:38" s="7" customFormat="1" x14ac:dyDescent="0.25">
      <c r="A38" s="3"/>
      <c r="B38" s="3"/>
      <c r="C38" s="4"/>
      <c r="D38" s="3"/>
      <c r="E38" s="3"/>
      <c r="F38" s="3"/>
      <c r="G38" s="5"/>
      <c r="H38" s="3"/>
      <c r="I38" s="4"/>
      <c r="J38" s="4"/>
      <c r="K38" s="3"/>
      <c r="L38" s="6"/>
      <c r="M38" s="3"/>
      <c r="P38" s="1"/>
      <c r="Q38" s="1"/>
      <c r="T38" s="46" t="s">
        <v>54</v>
      </c>
      <c r="U38" s="7">
        <f>-758317.63+644569.99-454990.57+386741.98</f>
        <v>-181996.22999999998</v>
      </c>
      <c r="AC38" s="3"/>
      <c r="AD38" s="3"/>
      <c r="AE38" s="3"/>
      <c r="AH38" s="3"/>
      <c r="AJ38" s="3"/>
      <c r="AK38" s="3"/>
      <c r="AL38" s="3"/>
    </row>
    <row r="39" spans="1:38" s="7" customFormat="1" x14ac:dyDescent="0.25">
      <c r="A39" s="3"/>
      <c r="B39" s="3"/>
      <c r="C39" s="4"/>
      <c r="D39" s="3"/>
      <c r="E39" s="3"/>
      <c r="F39" s="3"/>
      <c r="G39" s="5"/>
      <c r="H39" s="3"/>
      <c r="I39" s="4"/>
      <c r="J39" s="4"/>
      <c r="K39" s="3"/>
      <c r="L39" s="6"/>
      <c r="M39" s="3"/>
      <c r="P39" s="1"/>
      <c r="Q39" s="1"/>
      <c r="T39" s="46" t="s">
        <v>55</v>
      </c>
      <c r="U39" s="7" t="e">
        <f>#REF!</f>
        <v>#REF!</v>
      </c>
      <c r="AC39" s="3"/>
      <c r="AD39" s="3"/>
      <c r="AE39" s="3"/>
      <c r="AH39" s="3"/>
      <c r="AJ39" s="3"/>
      <c r="AK39" s="3"/>
      <c r="AL39" s="3"/>
    </row>
    <row r="40" spans="1:38" s="7" customFormat="1" x14ac:dyDescent="0.25">
      <c r="A40" s="3"/>
      <c r="B40" s="3"/>
      <c r="C40" s="4"/>
      <c r="D40" s="3"/>
      <c r="E40" s="3"/>
      <c r="F40" s="3"/>
      <c r="G40" s="5"/>
      <c r="H40" s="3"/>
      <c r="I40" s="4"/>
      <c r="J40" s="4"/>
      <c r="K40" s="3"/>
      <c r="L40" s="6"/>
      <c r="M40" s="3"/>
      <c r="P40" s="1"/>
      <c r="Q40" s="1"/>
      <c r="U40" s="7" t="e">
        <f>SUM(U33:U39)</f>
        <v>#REF!</v>
      </c>
      <c r="AC40" s="3"/>
      <c r="AD40" s="3"/>
      <c r="AE40" s="3"/>
      <c r="AH40" s="3"/>
      <c r="AJ40" s="3"/>
      <c r="AK40" s="3"/>
      <c r="AL40" s="3"/>
    </row>
    <row r="41" spans="1:38" s="7" customFormat="1" x14ac:dyDescent="0.25">
      <c r="A41" s="3"/>
      <c r="B41" s="3"/>
      <c r="C41" s="4"/>
      <c r="D41" s="3"/>
      <c r="E41" s="3"/>
      <c r="F41" s="3"/>
      <c r="G41" s="5"/>
      <c r="H41" s="3"/>
      <c r="I41" s="4"/>
      <c r="J41" s="4"/>
      <c r="K41" s="3"/>
      <c r="L41" s="6"/>
      <c r="M41" s="3"/>
      <c r="P41" s="1"/>
      <c r="Q41" s="1"/>
      <c r="AC41" s="3"/>
      <c r="AD41" s="3"/>
      <c r="AE41" s="3"/>
      <c r="AH41" s="3"/>
      <c r="AJ41" s="3"/>
      <c r="AK41" s="3"/>
      <c r="AL41" s="3"/>
    </row>
    <row r="42" spans="1:38" s="7" customFormat="1" x14ac:dyDescent="0.25">
      <c r="A42" s="3"/>
      <c r="B42" s="3"/>
      <c r="C42" s="4"/>
      <c r="D42" s="3"/>
      <c r="E42" s="3"/>
      <c r="F42" s="3"/>
      <c r="G42" s="5"/>
      <c r="H42" s="3"/>
      <c r="I42" s="4"/>
      <c r="J42" s="4"/>
      <c r="K42" s="3"/>
      <c r="L42" s="6"/>
      <c r="M42" s="3"/>
      <c r="P42" s="48"/>
      <c r="Q42" s="48"/>
      <c r="R42" s="49"/>
      <c r="S42" s="49"/>
      <c r="T42" s="50" t="s">
        <v>56</v>
      </c>
      <c r="U42" s="51">
        <v>15812905.32</v>
      </c>
      <c r="AC42" s="3"/>
      <c r="AD42" s="3"/>
      <c r="AE42" s="3"/>
      <c r="AH42" s="3"/>
      <c r="AJ42" s="3"/>
      <c r="AK42" s="3"/>
      <c r="AL42" s="3"/>
    </row>
    <row r="43" spans="1:38" s="7" customFormat="1" x14ac:dyDescent="0.25">
      <c r="A43" s="3"/>
      <c r="B43" s="3"/>
      <c r="C43" s="4"/>
      <c r="D43" s="3"/>
      <c r="E43" s="3"/>
      <c r="F43" s="3"/>
      <c r="G43" s="5"/>
      <c r="H43" s="3"/>
      <c r="I43" s="4"/>
      <c r="J43" s="4"/>
      <c r="K43" s="3"/>
      <c r="L43" s="6"/>
      <c r="M43" s="3"/>
      <c r="P43" s="1"/>
      <c r="Q43" s="1"/>
      <c r="U43" s="7">
        <f>U42-U29</f>
        <v>15812905.32</v>
      </c>
      <c r="AC43" s="3"/>
      <c r="AD43" s="3"/>
      <c r="AE43" s="3"/>
      <c r="AH43" s="3"/>
      <c r="AJ43" s="3"/>
      <c r="AK43" s="3"/>
      <c r="AL43" s="3"/>
    </row>
    <row r="44" spans="1:38" s="7" customFormat="1" x14ac:dyDescent="0.25">
      <c r="A44" s="3"/>
      <c r="B44" s="3"/>
      <c r="C44" s="4"/>
      <c r="D44" s="3"/>
      <c r="E44" s="3"/>
      <c r="F44" s="3"/>
      <c r="G44" s="5"/>
      <c r="H44" s="3"/>
      <c r="I44" s="4"/>
      <c r="J44" s="4"/>
      <c r="K44" s="3"/>
      <c r="L44" s="6"/>
      <c r="M44" s="3"/>
      <c r="P44" s="1"/>
      <c r="Q44" s="1"/>
      <c r="T44" s="52" t="s">
        <v>57</v>
      </c>
      <c r="U44" s="53" t="e">
        <f>U43+U40</f>
        <v>#REF!</v>
      </c>
      <c r="AC44" s="3"/>
      <c r="AD44" s="3"/>
      <c r="AE44" s="3"/>
      <c r="AH44" s="3"/>
      <c r="AJ44" s="3"/>
      <c r="AK44" s="3"/>
      <c r="AL44" s="3"/>
    </row>
  </sheetData>
  <autoFilter ref="A12:AL25"/>
  <mergeCells count="30">
    <mergeCell ref="AF10:AF11"/>
    <mergeCell ref="AG10:AH10"/>
    <mergeCell ref="AI10:AJ10"/>
    <mergeCell ref="AK10:AK11"/>
    <mergeCell ref="AL10:AL11"/>
    <mergeCell ref="Y10:AE10"/>
    <mergeCell ref="G10:G11"/>
    <mergeCell ref="H10:H11"/>
    <mergeCell ref="I10:I11"/>
    <mergeCell ref="J10:J11"/>
    <mergeCell ref="K10:K11"/>
    <mergeCell ref="L10:L11"/>
    <mergeCell ref="M10:M11"/>
    <mergeCell ref="N10:O10"/>
    <mergeCell ref="P10:S10"/>
    <mergeCell ref="T10:T11"/>
    <mergeCell ref="U10:X10"/>
    <mergeCell ref="F10:F11"/>
    <mergeCell ref="A9:M9"/>
    <mergeCell ref="A10:A11"/>
    <mergeCell ref="B10:B11"/>
    <mergeCell ref="C10:C11"/>
    <mergeCell ref="D10:D11"/>
    <mergeCell ref="E10:E11"/>
    <mergeCell ref="N9:AJ9"/>
    <mergeCell ref="A1:E1"/>
    <mergeCell ref="A2:E2"/>
    <mergeCell ref="B3:C7"/>
    <mergeCell ref="D3:E7"/>
    <mergeCell ref="F4:F7"/>
  </mergeCells>
  <dataValidations count="1">
    <dataValidation type="list" allowBlank="1" showInputMessage="1" showErrorMessage="1" sqref="AD14:AD25">
      <formula1>#REF!</formula1>
    </dataValidation>
  </dataValidations>
  <pageMargins left="0.31496062992125984" right="0.11811023622047245" top="0.74803149606299213" bottom="0.74803149606299213" header="0.31496062992125984" footer="0.31496062992125984"/>
  <pageSetup paperSize="9" scale="42" fitToWidth="2" fitToHeight="0" orientation="landscape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БАЗА</vt:lpstr>
      <vt:lpstr>БАЗА!Print_Area</vt:lpstr>
    </vt:vector>
  </TitlesOfParts>
  <Company>MTITC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Desislava Kovacheva</dc:creator>
  <cp:lastModifiedBy>Daniela Kalaydzhiyska-Ivanova</cp:lastModifiedBy>
  <cp:lastPrinted>2019-01-30T09:28:20Z</cp:lastPrinted>
  <dcterms:created xsi:type="dcterms:W3CDTF">2019-01-30T09:27:27Z</dcterms:created>
  <dcterms:modified xsi:type="dcterms:W3CDTF">2022-07-12T11:44:00Z</dcterms:modified>
</cp:coreProperties>
</file>