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95" yWindow="105" windowWidth="11880" windowHeight="12600"/>
  </bookViews>
  <sheets>
    <sheet name="Sheet1" sheetId="1" r:id="rId1"/>
    <sheet name="Sheet2" sheetId="2" r:id="rId2"/>
    <sheet name="Sheet3" sheetId="3" r:id="rId3"/>
  </sheets>
  <definedNames>
    <definedName name="_ftn1" localSheetId="0">Sheet1!$B$18</definedName>
    <definedName name="_ftn2" localSheetId="0">Sheet1!#REF!</definedName>
    <definedName name="_ftn3" localSheetId="0">Sheet1!#REF!</definedName>
    <definedName name="_ftn4" localSheetId="0">Sheet1!$A$23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</definedNames>
  <calcPr calcId="162913"/>
</workbook>
</file>

<file path=xl/calcChain.xml><?xml version="1.0" encoding="utf-8"?>
<calcChain xmlns="http://schemas.openxmlformats.org/spreadsheetml/2006/main">
  <c r="I10" i="2" l="1"/>
  <c r="E25" i="2" l="1"/>
  <c r="D23" i="2"/>
  <c r="C16" i="2"/>
  <c r="D18" i="2"/>
  <c r="B18" i="2"/>
  <c r="E4" i="2"/>
  <c r="A15" i="2"/>
</calcChain>
</file>

<file path=xl/sharedStrings.xml><?xml version="1.0" encoding="utf-8"?>
<sst xmlns="http://schemas.openxmlformats.org/spreadsheetml/2006/main" count="193" uniqueCount="122">
  <si>
    <t>№ по ред</t>
  </si>
  <si>
    <t xml:space="preserve">Наимено-вание на  процедурата </t>
  </si>
  <si>
    <t>Начин на провеждане на процедурата съгласно чл. 2 от ПМС 162 от 2016 г.</t>
  </si>
  <si>
    <t>Общ размер на БФП  по процедурата (в лева)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</si>
  <si>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</si>
  <si>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</si>
  <si>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</si>
  <si>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</si>
  <si>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</si>
  <si>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</si>
  <si>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</si>
  <si>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</si>
  <si>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Мярка 1.1 Диверсификация и нови форми на доход</t>
  </si>
  <si>
    <t>Инвестиции, допринасящи за диверсифицирането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рибарството, като подпомагането се предоставя само при условие че допълващите дейности са свързани с основната риболовна дейност на съответния рибар</t>
  </si>
  <si>
    <t>Процедура на подбор на проекти</t>
  </si>
  <si>
    <t>Не</t>
  </si>
  <si>
    <t>Диверсификация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</t>
  </si>
  <si>
    <t>Инвестиционни разходи, разходи за услуги</t>
  </si>
  <si>
    <t xml:space="preserve">1-во тримесечие </t>
  </si>
  <si>
    <t>90 дни от датата на обявяване на процедурата</t>
  </si>
  <si>
    <t>не</t>
  </si>
  <si>
    <t>Мярка 1.2 Здраве и безопасност</t>
  </si>
  <si>
    <t>Подобряване на хигиената, здравето, безопасността и условията на труд на рибарите, като се подпомагат 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</si>
  <si>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</si>
  <si>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Инвестиционни разходи; разходи за услуги</t>
  </si>
  <si>
    <t>от 50% до 100%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</si>
  <si>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</si>
  <si>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>Разходи за услуги</t>
  </si>
  <si>
    <t xml:space="preserve">Не </t>
  </si>
  <si>
    <r>
      <t xml:space="preserve">[1] </t>
    </r>
    <r>
      <rPr>
        <sz val="8"/>
        <color theme="1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</si>
  <si>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ПРОГРАМА ЗА МОРСКО ДЕЛО И РИБАРСТВО 2014-2020 г. </t>
  </si>
  <si>
    <r>
      <t xml:space="preserve">[2] </t>
    </r>
    <r>
      <rPr>
        <sz val="8"/>
        <color theme="1"/>
        <rFont val="Times New Roman"/>
        <family val="1"/>
        <charset val="204"/>
      </rPr>
      <t>Безвъзмездна финансова помощ.</t>
    </r>
  </si>
  <si>
    <r>
      <t>[4]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</si>
  <si>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</si>
  <si>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color theme="1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</si>
  <si>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color theme="1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</si>
  <si>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color theme="1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</si>
  <si>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[3]</t>
    </r>
    <r>
      <rPr>
        <sz val="8"/>
        <color theme="1"/>
        <rFont val="Times New Roman"/>
        <family val="1"/>
        <charset val="204"/>
      </rPr>
      <t xml:space="preserve"> Отбелязва се „да“ или „не“.</t>
    </r>
  </si>
  <si>
    <r>
      <t>[9]</t>
    </r>
    <r>
      <rPr>
        <sz val="8"/>
        <color theme="1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</si>
  <si>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r>
      <t xml:space="preserve">И Н Д И К А Т И В Н А  Г О Д И Ш Н А  Р А Б О Т Н А  П Р О Г Р А М А </t>
    </r>
    <r>
      <rPr>
        <sz val="11"/>
        <color theme="1"/>
        <rFont val="Calibri"/>
        <family val="2"/>
        <charset val="204"/>
      </rPr>
      <t>¹</t>
    </r>
  </si>
  <si>
    <r>
      <t>Цели на предоставяната БФП</t>
    </r>
    <r>
      <rPr>
        <b/>
        <sz val="10"/>
        <color theme="1"/>
        <rFont val="Calibri"/>
        <family val="2"/>
        <charset val="204"/>
      </rPr>
      <t>²</t>
    </r>
    <r>
      <rPr>
        <b/>
        <sz val="10"/>
        <color theme="1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</si>
  <si>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10"/>
        <color theme="1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</si>
  <si>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color theme="1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</si>
  <si>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color theme="1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</si>
  <si>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color theme="1"/>
        <rFont val="Calibri"/>
        <family val="2"/>
        <charset val="204"/>
      </rPr>
      <t>⁶</t>
    </r>
    <r>
      <rPr>
        <b/>
        <sz val="10"/>
        <color theme="1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</si>
  <si>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color theme="1"/>
        <rFont val="Calibri"/>
        <family val="2"/>
        <charset val="204"/>
      </rPr>
      <t>⁷</t>
    </r>
  </si>
  <si>
    <r>
      <t>държавна помощ</t>
    </r>
    <r>
      <rPr>
        <b/>
        <sz val="10"/>
        <color theme="1"/>
        <rFont val="Calibri"/>
        <family val="2"/>
        <charset val="204"/>
      </rPr>
      <t>⁸</t>
    </r>
  </si>
  <si>
    <r>
      <t>минимална  помощ</t>
    </r>
    <r>
      <rPr>
        <b/>
        <sz val="10"/>
        <color theme="1"/>
        <rFont val="Calibri"/>
        <family val="2"/>
        <charset val="204"/>
      </rPr>
      <t>⁹</t>
    </r>
  </si>
  <si>
    <t>Мярка 2.2.Продуктивни инвестиции в аквакултурите – сектор „Малки проекти“</t>
  </si>
  <si>
    <t>Подобряване на конкурентноспособността и жизнеспособността на на предприятията в сектора на Аквакултурата, включително подобряване на безопасността на условията на труд, по-специално на МСП.</t>
  </si>
  <si>
    <t xml:space="preserve">Инвестиционни разходи, разходи за услуги </t>
  </si>
  <si>
    <t xml:space="preserve">не </t>
  </si>
  <si>
    <t>1-во тримесечие</t>
  </si>
  <si>
    <t>2-ро тримесечие</t>
  </si>
  <si>
    <t xml:space="preserve">Мярка
1.4 Ограничаване на въздействието на риболова върху морската среда и приспособяване на  риболова към опазването на видовет
</t>
  </si>
  <si>
    <t>Намаляване на въздействието на риболова върху морската среда и насърчаване постепенното прекратяване на изхвърлянето, и улесняване преходът към устойчива експлоатация на живите морски биологични ресурси в съответствие с член 2, параграф 2 от Регламент (ЕС) № 1380/2013</t>
  </si>
  <si>
    <t>Инвестиции в оборудване</t>
  </si>
  <si>
    <t>Инвестиционни разходи; и разходи за услуги</t>
  </si>
  <si>
    <t>1-во  тримесечие</t>
  </si>
  <si>
    <t xml:space="preserve">Мярка 1.6.
Опазване и възстановяване на морското биологично разнообразие и екосистеми и компенсационни режими в рамките на устойчивите риболовни дейности
</t>
  </si>
  <si>
    <t xml:space="preserve">Опазване и възстановяване на морското биологично разнообразие и екосистеми и компенсационни режими в рамките на устойчивите риболовни дейности </t>
  </si>
  <si>
    <t>от 50% до 100  %</t>
  </si>
  <si>
    <t>1 -во тримесечие</t>
  </si>
  <si>
    <t xml:space="preserve">Мярка 1.8.
Рибарски пристанища, кейове за разтоварване, рибни борси и покрити лодкостоянки
</t>
  </si>
  <si>
    <t>Подобряване конкурентноспособността и жизнеспособността на предприятията в сектора на рибарството, включително и дребномащабния крайбрежен флот, и подобряване на безопасността и условията на труд.</t>
  </si>
  <si>
    <t xml:space="preserve">Публично-правни органи; лица регистрирани по търговския закон или Закона за кооперациите, развиващи дейност в сектор Рибарство </t>
  </si>
  <si>
    <t xml:space="preserve">Повишаване качеството, контрола и проследяемостта на разтоварваните на сушата продукти,  подобряване енергийната ефективност, подпомагане опазването на околната среда и подобряване безопасността и условията на труд, чрез инвестиции за подобряване на инфраструктурата и пристанищните съоръжения, включително инвестиции в съоръжения за събиране на отпадъци. </t>
  </si>
  <si>
    <t>Инвестиционни разходи, разходи за услуги.</t>
  </si>
  <si>
    <t xml:space="preserve">До 100% за публични организации;
До 50% за юридически лица, регистрирани по търговския закон или Закона за кооперациите
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</si>
  <si>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</si>
  <si>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</si>
  <si>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</si>
  <si>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 xml:space="preserve">Неприложимо </t>
  </si>
  <si>
    <t xml:space="preserve">Не повече от 3% от средната годишна стойност на продукцията, пусната на пазара от членовете на ОП през предходните 3 календарни години  </t>
  </si>
  <si>
    <t xml:space="preserve">1-во  тримесечие </t>
  </si>
  <si>
    <t>Насърчаване на инвестициите в секторите на преработването и предлагането на пазара.</t>
  </si>
  <si>
    <t>Лица, регистрирани по Търговския закон или Закона за кооперациите.</t>
  </si>
  <si>
    <t xml:space="preserve">Инвестиции в преработването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системи. 
</t>
  </si>
  <si>
    <t>Събиране на отпадъци в морето, в т.ч. изгубени риболовни уреди, морски отпадъци и пласмаси</t>
  </si>
  <si>
    <t>Разработване или въвеждане на пазара нови видове аквакултури с добър пазарен потенциал, нови или значително подобрени продукти, нови или подобрени процеси или нови или подобрени управленски и организационни системи;</t>
  </si>
  <si>
    <t>Оперативни разходи, разходи за услуги</t>
  </si>
  <si>
    <t>Продуктивни инвестиции в аквакултурите, включително производство на зарибителен матариал; Инвестиции за диверсификация на дейностите и отглежданите видове;. Модернизация на стопанствата, включително закупуване на оборудване за предпазване на стопанствата от диви хищници; Инвестиции в повишаване на качеството или добавената стойност; Инвестиции за повишаване положителното въздействие върху околната среда и подобряване на ефективното използване на ресурсите, в т. ч. преминаване към възобновяеми източници на енергия; насърчаването на затворени системи за аквакултури, в които продуктите от аквакултури се отглеждат в затворени рециркулационни системи, като по този начин се свежда до минимум потреблението на вода</t>
  </si>
  <si>
    <t>Лица, регистрирани по търговския закон, развиващи дейност в сектор “Рибарство”, физически лица</t>
  </si>
  <si>
    <t>Собственици на риболовни кораби, регистрирани по търговския закон или Закона за кооперациите; физически лица</t>
  </si>
  <si>
    <t>Лица, регистрирани по Търговския закон, развиващи дейност в сектор Аквакултури и които ще развиват дейност в сектора.</t>
  </si>
  <si>
    <t>Лица, регистрирани по Търговския закон или Закона за кооперациите, развиващи дейност в сектор „Аквакултури“</t>
  </si>
  <si>
    <t xml:space="preserve">Мярка 5.4.
Преработване на продуктите от риболов и аквакултури *Забележка
</t>
  </si>
  <si>
    <t xml:space="preserve">Научни или технически публичноправни организации, консултативни съвети, рибари или рибарски организации, признати в Р. България, или неправителствени организации в партньорство с рибарски организации или в партньорство с МИРГ.
</t>
  </si>
  <si>
    <t>Собственици на риболовни кораби, регистрирани по търговския закон или Закона за кооперациите;
Физически лица;
Рибарски организации, признати в Р.България</t>
  </si>
  <si>
    <t>Подобряване на конкурентноспособността и жизнеспособността на на предприятията в сектора на Аквакултурите, включително подобряване на безопасността на условията на труд, по-специално на МСП.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</si>
  <si>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</si>
  <si>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</si>
  <si>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 xml:space="preserve">Приоритет 6: „Интегрирана морска политика” </t>
  </si>
  <si>
    <t xml:space="preserve">
439 435,70</t>
  </si>
  <si>
    <t xml:space="preserve">
74 723,50</t>
  </si>
  <si>
    <r>
      <rPr>
        <b/>
        <sz val="9"/>
        <rFont val="Times New Roman"/>
        <family val="1"/>
        <charset val="204"/>
      </rPr>
      <t>Забележка</t>
    </r>
    <r>
      <rPr>
        <sz val="9"/>
        <rFont val="Times New Roman"/>
        <family val="1"/>
        <charset val="204"/>
      </rPr>
      <t>:УО си запазва правото да промени бюджетите по съответната мярка след приключване на оценката на проектите по предходен прием, вкл, при наличие на резервни проектни предложения, както и да прехвърли остатъчни средства в резултат от проведени процедури за избор на изпълнител, прекратени проекти и др., като съгласно конкретната актуализация ще бъде обявен новия прием по процедурата по мярката.</t>
    </r>
  </si>
  <si>
    <t xml:space="preserve">Мярка 5.4.
Преработване на продуктите от риболов и аквакултури 
</t>
  </si>
  <si>
    <t>30 дни от датата на обявяване на процедурата</t>
  </si>
  <si>
    <t>„Подкрепа за преработвателни предприятия на продукти от риболов и аквакултури за преодоляване на икономическите последствия от пандемията COVID-19”, мярка 5.4 „Преработване на продуктите от риболов и аквакултури”, чл. 69 (3) от Регламент (ЕС) 508/2014</t>
  </si>
  <si>
    <t>Дейности, необходими за преодоляване на недостига на средства или липса на ликвидност, настъпили в резултат от епидемичния взрив от COVID-19.</t>
  </si>
  <si>
    <t xml:space="preserve">1.Разходи за закупуване на стоки, суровини и материали, свързани с дейността на предприятието;
2. Разходи за съхранение;
3. Разходи за външни услуги (вкл. режийни разходи и разходи за логистични услуги);
4. Разходи за персонал  (вкл. разходи за възнаграждения и разходите за осигурителните и здравни вноски за сметка на работодателя).
</t>
  </si>
  <si>
    <t xml:space="preserve">Мярка
1.9 „Подкрепа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дейност“
</t>
  </si>
  <si>
    <t>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</t>
  </si>
  <si>
    <t>непр.</t>
  </si>
  <si>
    <t xml:space="preserve">Собственици на риболовни кораби, регистрирани по търговския закон или Закона за кооперациите;
Физически лица;
</t>
  </si>
  <si>
    <t xml:space="preserve">1.Компенсация за временно преустановяване на риболовните дейности от риболовен кораб.
2. Компенсация за екипаж
3 .Компенсации за рибари, ловящи от брега чрез специализиран уред за извършване на стопански риболов в Черно море </t>
  </si>
  <si>
    <t>Мярка 2.6. „Мерки в областта на общественото здраве“</t>
  </si>
  <si>
    <t>Eднолични търговци (ЕТ) или юридически лица, регистрирани по Търговския закон или Закона за кооперациите</t>
  </si>
  <si>
    <t>„Подкрепа за производители на риба и други водни организми за преодоляване на икономическите последствия от пандемията COVID-19“</t>
  </si>
  <si>
    <t>4-то тримесечие</t>
  </si>
  <si>
    <t xml:space="preserve"> 2-ро  тримесечие
</t>
  </si>
  <si>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 xml:space="preserve">
3 764 671.00</t>
    </r>
  </si>
  <si>
    <r>
      <t xml:space="preserve">
</t>
    </r>
    <r>
      <rPr>
        <sz val="9"/>
        <rFont val="Times New Roman"/>
        <family val="1"/>
        <charset val="204"/>
      </rPr>
      <t>4-то тримесечие</t>
    </r>
  </si>
  <si>
    <t xml:space="preserve">
Сектор 2 - Инвестиции насочени към изграждане и/или модернизация на лодкостоянки - 80 000 
</t>
  </si>
  <si>
    <t xml:space="preserve">
Сектор 2 - Инвестиции насочени към изграждане и/или модернизация на лодкостоянки:
800 000 
</t>
  </si>
  <si>
    <t xml:space="preserve">
4-то тримесечие</t>
  </si>
  <si>
    <t>Мярка 2.2.
Продуктивни инвестиции в аквакултурите 
– сектор „Големи проекти"
*Забележка
- сектор "Рециркулационни системи"
*Забележка</t>
  </si>
  <si>
    <r>
      <t xml:space="preserve">
</t>
    </r>
    <r>
      <rPr>
        <sz val="8"/>
        <rFont val="Times New Roman"/>
        <family val="1"/>
        <charset val="204"/>
      </rPr>
      <t xml:space="preserve">общ бюджет
2 812 998.59 </t>
    </r>
  </si>
  <si>
    <t xml:space="preserve">
4-то тримесечие</t>
  </si>
  <si>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 xml:space="preserve">5 900 000.00
</t>
    </r>
  </si>
  <si>
    <t>60 дни от датата на обявяване на процедурата</t>
  </si>
  <si>
    <t>2020-ТА ГОДИНА - 
одобрена чрез писмена процедура в периода 
30 септември 2020 г. - 6 октомври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</si>
</sst>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trike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trike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71">
    <xf numFmtId="0" fontId="0" fillId="0" borderId="0" xfId="0"/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9" fontId="11" fillId="2" borderId="12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164" fontId="0" fillId="0" borderId="0" xfId="2" applyFont="1"/>
    <xf numFmtId="9" fontId="19" fillId="0" borderId="5" xfId="0" applyNumberFormat="1" applyFont="1" applyBorder="1" applyAlignment="1">
      <alignment horizontal="center" vertical="center"/>
    </xf>
    <xf numFmtId="165" fontId="11" fillId="2" borderId="6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9" fontId="21" fillId="0" borderId="5" xfId="0" applyNumberFormat="1" applyFont="1" applyBorder="1" applyAlignment="1">
      <alignment horizontal="center" vertical="center"/>
    </xf>
    <xf numFmtId="8" fontId="22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7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695825" y="152400"/>
          <a:ext cx="2919205" cy="103822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44"/>
  <sheetViews>
    <sheetView tabSelected="1" view="pageBreakPreview" zoomScale="115" zoomScaleNormal="100" zoomScaleSheetLayoutView="115" workbookViewId="0">
      <selection activeCell="I14" sqref="I14:I15"/>
    </sheetView>
  </sheetViews>
  <sheetFormatPr defaultRowHeight="15" x14ac:dyDescent="0.25"/>
  <cols>
    <col min="1" max="1" width="4.28515625" customWidth="1"/>
    <col min="2" max="2" width="15.28515625" customWidth="1"/>
    <col min="3" max="3" width="26.85546875" customWidth="1"/>
    <col min="4" max="4" width="9.5703125" customWidth="1"/>
    <col min="5" max="5" width="6.85546875" customWidth="1"/>
    <col min="6" max="6" width="14" customWidth="1"/>
    <col min="7" max="7" width="20.7109375" customWidth="1"/>
    <col min="8" max="8" width="23.7109375" customWidth="1"/>
    <col min="9" max="9" width="22.85546875" customWidth="1"/>
    <col min="10" max="10" width="6.5703125" customWidth="1"/>
    <col min="11" max="11" width="7.85546875" customWidth="1"/>
    <col min="13" max="13" width="10.28515625" customWidth="1"/>
    <col min="14" max="14" width="4.7109375" customWidth="1"/>
    <col min="15" max="15" width="12" customWidth="1"/>
    <col min="16" max="16" width="11" customWidth="1"/>
    <col min="17" max="17" width="17.5703125" customWidth="1"/>
    <col min="19" max="19" width="13.85546875" customWidth="1"/>
  </cols>
  <sheetData>
    <row r="10" spans="1:16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11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44.25" customHeight="1" x14ac:dyDescent="0.25">
      <c r="A12" s="35"/>
      <c r="B12" s="4"/>
      <c r="C12" s="34"/>
      <c r="D12" s="34"/>
      <c r="E12" s="34"/>
      <c r="F12" s="48" t="s">
        <v>121</v>
      </c>
      <c r="G12" s="48"/>
      <c r="H12" s="48"/>
      <c r="I12" s="48"/>
      <c r="J12" s="34"/>
      <c r="K12" s="34"/>
      <c r="L12" s="34"/>
      <c r="M12" s="34"/>
      <c r="N12" s="10"/>
      <c r="O12" s="10"/>
      <c r="P12" s="10"/>
    </row>
    <row r="13" spans="1:16" ht="15.75" thickBot="1" x14ac:dyDescent="0.3">
      <c r="A13" s="9"/>
    </row>
    <row r="14" spans="1:16" ht="119.25" customHeight="1" x14ac:dyDescent="0.25">
      <c r="A14" s="56" t="s">
        <v>0</v>
      </c>
      <c r="B14" s="54" t="s">
        <v>1</v>
      </c>
      <c r="C14" s="54" t="s">
        <v>40</v>
      </c>
      <c r="D14" s="54" t="s">
        <v>2</v>
      </c>
      <c r="E14" s="54" t="s">
        <v>41</v>
      </c>
      <c r="F14" s="54" t="s">
        <v>3</v>
      </c>
      <c r="G14" s="54" t="s">
        <v>4</v>
      </c>
      <c r="H14" s="54" t="s">
        <v>5</v>
      </c>
      <c r="I14" s="54" t="s">
        <v>6</v>
      </c>
      <c r="J14" s="13" t="s">
        <v>7</v>
      </c>
      <c r="K14" s="54" t="s">
        <v>42</v>
      </c>
      <c r="L14" s="54" t="s">
        <v>43</v>
      </c>
      <c r="M14" s="54" t="s">
        <v>44</v>
      </c>
      <c r="N14" s="58"/>
      <c r="O14" s="54" t="s">
        <v>45</v>
      </c>
      <c r="P14" s="59"/>
    </row>
    <row r="15" spans="1:16" ht="96" customHeight="1" x14ac:dyDescent="0.25">
      <c r="A15" s="57"/>
      <c r="B15" s="55"/>
      <c r="C15" s="55"/>
      <c r="D15" s="55"/>
      <c r="E15" s="55"/>
      <c r="F15" s="55"/>
      <c r="G15" s="55"/>
      <c r="H15" s="55"/>
      <c r="I15" s="55"/>
      <c r="J15" s="7" t="s">
        <v>8</v>
      </c>
      <c r="K15" s="55"/>
      <c r="L15" s="55"/>
      <c r="M15" s="7" t="s">
        <v>46</v>
      </c>
      <c r="N15" s="7" t="s">
        <v>47</v>
      </c>
      <c r="O15" s="7" t="s">
        <v>9</v>
      </c>
      <c r="P15" s="8" t="s">
        <v>10</v>
      </c>
    </row>
    <row r="16" spans="1:16" ht="24" customHeight="1" x14ac:dyDescent="0.25">
      <c r="A16" s="51" t="s">
        <v>11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</row>
    <row r="17" spans="1:19" ht="167.25" customHeight="1" x14ac:dyDescent="0.25">
      <c r="A17" s="5">
        <v>1</v>
      </c>
      <c r="B17" s="14" t="s">
        <v>12</v>
      </c>
      <c r="C17" s="14" t="s">
        <v>13</v>
      </c>
      <c r="D17" s="14" t="s">
        <v>14</v>
      </c>
      <c r="E17" s="14" t="s">
        <v>15</v>
      </c>
      <c r="F17" s="15" t="s">
        <v>93</v>
      </c>
      <c r="G17" s="14" t="s">
        <v>82</v>
      </c>
      <c r="H17" s="14" t="s">
        <v>16</v>
      </c>
      <c r="I17" s="14" t="s">
        <v>17</v>
      </c>
      <c r="J17" s="16">
        <v>0.5</v>
      </c>
      <c r="K17" s="14" t="s">
        <v>18</v>
      </c>
      <c r="L17" s="14" t="s">
        <v>19</v>
      </c>
      <c r="M17" s="14" t="s">
        <v>20</v>
      </c>
      <c r="N17" s="14" t="s">
        <v>20</v>
      </c>
      <c r="O17" s="17">
        <v>3000</v>
      </c>
      <c r="P17" s="18">
        <v>146687</v>
      </c>
    </row>
    <row r="18" spans="1:19" ht="136.5" customHeight="1" x14ac:dyDescent="0.25">
      <c r="A18" s="5">
        <v>2</v>
      </c>
      <c r="B18" s="14" t="s">
        <v>21</v>
      </c>
      <c r="C18" s="14" t="s">
        <v>22</v>
      </c>
      <c r="D18" s="14" t="s">
        <v>14</v>
      </c>
      <c r="E18" s="14" t="s">
        <v>15</v>
      </c>
      <c r="F18" s="15" t="s">
        <v>94</v>
      </c>
      <c r="G18" s="14" t="s">
        <v>83</v>
      </c>
      <c r="H18" s="14" t="s">
        <v>23</v>
      </c>
      <c r="I18" s="14" t="s">
        <v>24</v>
      </c>
      <c r="J18" s="14" t="s">
        <v>25</v>
      </c>
      <c r="K18" s="14" t="s">
        <v>52</v>
      </c>
      <c r="L18" s="14" t="s">
        <v>19</v>
      </c>
      <c r="M18" s="14" t="s">
        <v>20</v>
      </c>
      <c r="N18" s="14" t="s">
        <v>20</v>
      </c>
      <c r="O18" s="14" t="s">
        <v>20</v>
      </c>
      <c r="P18" s="18">
        <v>10000</v>
      </c>
    </row>
    <row r="19" spans="1:19" ht="180" customHeight="1" x14ac:dyDescent="0.25">
      <c r="A19" s="23">
        <v>3</v>
      </c>
      <c r="B19" s="19" t="s">
        <v>54</v>
      </c>
      <c r="C19" s="19" t="s">
        <v>55</v>
      </c>
      <c r="D19" s="19" t="s">
        <v>14</v>
      </c>
      <c r="E19" s="19" t="s">
        <v>15</v>
      </c>
      <c r="F19" s="20">
        <v>260454.14</v>
      </c>
      <c r="G19" s="19" t="s">
        <v>88</v>
      </c>
      <c r="H19" s="19" t="s">
        <v>56</v>
      </c>
      <c r="I19" s="19" t="s">
        <v>57</v>
      </c>
      <c r="J19" s="19" t="s">
        <v>25</v>
      </c>
      <c r="K19" s="19" t="s">
        <v>58</v>
      </c>
      <c r="L19" s="19" t="s">
        <v>19</v>
      </c>
      <c r="M19" s="19" t="s">
        <v>20</v>
      </c>
      <c r="N19" s="19" t="s">
        <v>20</v>
      </c>
      <c r="O19" s="21">
        <v>2000</v>
      </c>
      <c r="P19" s="22">
        <v>20000</v>
      </c>
    </row>
    <row r="20" spans="1:19" s="36" customFormat="1" ht="180" customHeight="1" x14ac:dyDescent="0.25">
      <c r="A20" s="23">
        <v>4</v>
      </c>
      <c r="B20" s="19" t="s">
        <v>101</v>
      </c>
      <c r="C20" s="19" t="s">
        <v>102</v>
      </c>
      <c r="D20" s="19" t="s">
        <v>14</v>
      </c>
      <c r="E20" s="19" t="s">
        <v>15</v>
      </c>
      <c r="F20" s="20">
        <v>2039095.7</v>
      </c>
      <c r="G20" s="19" t="s">
        <v>104</v>
      </c>
      <c r="H20" s="19" t="s">
        <v>105</v>
      </c>
      <c r="I20" s="19" t="s">
        <v>103</v>
      </c>
      <c r="J20" s="24">
        <v>1</v>
      </c>
      <c r="K20" s="19" t="s">
        <v>53</v>
      </c>
      <c r="L20" s="19" t="s">
        <v>97</v>
      </c>
      <c r="M20" s="19" t="s">
        <v>20</v>
      </c>
      <c r="N20" s="19" t="s">
        <v>20</v>
      </c>
      <c r="O20" s="21" t="s">
        <v>103</v>
      </c>
      <c r="P20" s="22">
        <v>80000</v>
      </c>
      <c r="Q20" s="19"/>
    </row>
    <row r="21" spans="1:19" ht="272.25" customHeight="1" x14ac:dyDescent="0.25">
      <c r="A21" s="23">
        <v>5</v>
      </c>
      <c r="B21" s="19" t="s">
        <v>59</v>
      </c>
      <c r="C21" s="19" t="s">
        <v>60</v>
      </c>
      <c r="D21" s="19" t="s">
        <v>14</v>
      </c>
      <c r="E21" s="19" t="s">
        <v>15</v>
      </c>
      <c r="F21" s="20">
        <v>1446811.76</v>
      </c>
      <c r="G21" s="19" t="s">
        <v>87</v>
      </c>
      <c r="H21" s="19" t="s">
        <v>78</v>
      </c>
      <c r="I21" s="19" t="s">
        <v>80</v>
      </c>
      <c r="J21" s="19" t="s">
        <v>61</v>
      </c>
      <c r="K21" s="19" t="s">
        <v>62</v>
      </c>
      <c r="L21" s="19" t="s">
        <v>19</v>
      </c>
      <c r="M21" s="19" t="s">
        <v>20</v>
      </c>
      <c r="N21" s="19" t="s">
        <v>20</v>
      </c>
      <c r="O21" s="21">
        <v>30000</v>
      </c>
      <c r="P21" s="21">
        <v>200000</v>
      </c>
    </row>
    <row r="22" spans="1:19" ht="349.5" customHeight="1" x14ac:dyDescent="0.25">
      <c r="A22" s="23">
        <v>6</v>
      </c>
      <c r="B22" s="19" t="s">
        <v>63</v>
      </c>
      <c r="C22" s="19" t="s">
        <v>64</v>
      </c>
      <c r="D22" s="32" t="s">
        <v>14</v>
      </c>
      <c r="E22" s="32" t="s">
        <v>15</v>
      </c>
      <c r="F22" s="45" t="s">
        <v>111</v>
      </c>
      <c r="G22" s="32" t="s">
        <v>65</v>
      </c>
      <c r="H22" s="32" t="s">
        <v>66</v>
      </c>
      <c r="I22" s="32" t="s">
        <v>67</v>
      </c>
      <c r="J22" s="19" t="s">
        <v>68</v>
      </c>
      <c r="K22" s="41" t="s">
        <v>112</v>
      </c>
      <c r="L22" s="32" t="s">
        <v>19</v>
      </c>
      <c r="M22" s="32" t="s">
        <v>20</v>
      </c>
      <c r="N22" s="32" t="s">
        <v>20</v>
      </c>
      <c r="O22" s="21" t="s">
        <v>113</v>
      </c>
      <c r="P22" s="21" t="s">
        <v>114</v>
      </c>
    </row>
    <row r="23" spans="1:19" ht="34.5" customHeight="1" x14ac:dyDescent="0.25">
      <c r="A23" s="62" t="s">
        <v>26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1:19" ht="108" x14ac:dyDescent="0.25">
      <c r="A24" s="6">
        <v>7</v>
      </c>
      <c r="B24" s="3" t="s">
        <v>48</v>
      </c>
      <c r="C24" s="3" t="s">
        <v>89</v>
      </c>
      <c r="D24" s="3" t="s">
        <v>14</v>
      </c>
      <c r="E24" s="3" t="s">
        <v>15</v>
      </c>
      <c r="F24" s="15">
        <v>500000</v>
      </c>
      <c r="G24" s="3" t="s">
        <v>85</v>
      </c>
      <c r="H24" s="3" t="s">
        <v>79</v>
      </c>
      <c r="I24" s="3" t="s">
        <v>50</v>
      </c>
      <c r="J24" s="43">
        <v>0.5</v>
      </c>
      <c r="K24" s="14" t="s">
        <v>52</v>
      </c>
      <c r="L24" s="3" t="s">
        <v>19</v>
      </c>
      <c r="M24" s="3" t="s">
        <v>51</v>
      </c>
      <c r="N24" s="3" t="s">
        <v>20</v>
      </c>
      <c r="O24" s="1">
        <v>3000</v>
      </c>
      <c r="P24" s="2">
        <v>48895</v>
      </c>
    </row>
    <row r="25" spans="1:19" s="36" customFormat="1" ht="108" x14ac:dyDescent="0.25">
      <c r="A25" s="29">
        <v>8</v>
      </c>
      <c r="B25" s="14" t="s">
        <v>48</v>
      </c>
      <c r="C25" s="14" t="s">
        <v>89</v>
      </c>
      <c r="D25" s="14" t="s">
        <v>14</v>
      </c>
      <c r="E25" s="14" t="s">
        <v>15</v>
      </c>
      <c r="F25" s="15">
        <v>500000</v>
      </c>
      <c r="G25" s="14" t="s">
        <v>85</v>
      </c>
      <c r="H25" s="14" t="s">
        <v>79</v>
      </c>
      <c r="I25" s="14" t="s">
        <v>50</v>
      </c>
      <c r="J25" s="46">
        <v>0.5</v>
      </c>
      <c r="K25" s="14" t="s">
        <v>109</v>
      </c>
      <c r="L25" s="14" t="s">
        <v>19</v>
      </c>
      <c r="M25" s="14" t="s">
        <v>51</v>
      </c>
      <c r="N25" s="14" t="s">
        <v>20</v>
      </c>
      <c r="O25" s="17">
        <v>3000</v>
      </c>
      <c r="P25" s="18">
        <v>48895</v>
      </c>
    </row>
    <row r="26" spans="1:19" ht="344.25" customHeight="1" x14ac:dyDescent="0.25">
      <c r="A26" s="29">
        <v>9</v>
      </c>
      <c r="B26" s="19" t="s">
        <v>116</v>
      </c>
      <c r="C26" s="19" t="s">
        <v>49</v>
      </c>
      <c r="D26" s="19" t="s">
        <v>14</v>
      </c>
      <c r="E26" s="19" t="s">
        <v>15</v>
      </c>
      <c r="F26" s="47" t="s">
        <v>117</v>
      </c>
      <c r="G26" s="19" t="s">
        <v>84</v>
      </c>
      <c r="H26" s="19" t="s">
        <v>81</v>
      </c>
      <c r="I26" s="19" t="s">
        <v>67</v>
      </c>
      <c r="J26" s="24">
        <v>0.5</v>
      </c>
      <c r="K26" s="19" t="s">
        <v>115</v>
      </c>
      <c r="L26" s="19" t="s">
        <v>19</v>
      </c>
      <c r="M26" s="19" t="s">
        <v>20</v>
      </c>
      <c r="N26" s="19" t="s">
        <v>20</v>
      </c>
      <c r="O26" s="21">
        <v>30000</v>
      </c>
      <c r="P26" s="44">
        <v>550000</v>
      </c>
      <c r="S26" s="42"/>
    </row>
    <row r="27" spans="1:19" s="36" customFormat="1" ht="180" x14ac:dyDescent="0.25">
      <c r="A27" s="29">
        <v>10</v>
      </c>
      <c r="B27" s="25" t="s">
        <v>106</v>
      </c>
      <c r="C27" s="25" t="s">
        <v>108</v>
      </c>
      <c r="D27" s="25" t="s">
        <v>14</v>
      </c>
      <c r="E27" s="25" t="s">
        <v>28</v>
      </c>
      <c r="F27" s="26">
        <v>10503348.65</v>
      </c>
      <c r="G27" s="25" t="s">
        <v>107</v>
      </c>
      <c r="H27" s="25" t="s">
        <v>99</v>
      </c>
      <c r="I27" s="25" t="s">
        <v>100</v>
      </c>
      <c r="J27" s="27">
        <v>1</v>
      </c>
      <c r="K27" s="25" t="s">
        <v>53</v>
      </c>
      <c r="L27" s="25" t="s">
        <v>120</v>
      </c>
      <c r="M27" s="25" t="s">
        <v>20</v>
      </c>
      <c r="N27" s="25" t="s">
        <v>20</v>
      </c>
      <c r="O27" s="28">
        <v>2000</v>
      </c>
      <c r="P27" s="21">
        <v>80000</v>
      </c>
      <c r="Q27" s="19"/>
    </row>
    <row r="28" spans="1:19" x14ac:dyDescent="0.25">
      <c r="A28" s="29"/>
      <c r="B28" s="25"/>
      <c r="C28" s="25"/>
      <c r="D28" s="25"/>
      <c r="E28" s="25"/>
      <c r="F28" s="26"/>
      <c r="G28" s="25"/>
      <c r="H28" s="25"/>
      <c r="I28" s="25"/>
      <c r="J28" s="27"/>
      <c r="K28" s="25"/>
      <c r="L28" s="25"/>
      <c r="M28" s="25"/>
      <c r="N28" s="25"/>
      <c r="O28" s="28"/>
      <c r="P28" s="33"/>
    </row>
    <row r="29" spans="1:19" ht="24.75" customHeight="1" x14ac:dyDescent="0.25">
      <c r="A29" s="65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6"/>
    </row>
    <row r="30" spans="1:19" ht="274.5" customHeight="1" x14ac:dyDescent="0.25">
      <c r="A30" s="30">
        <v>11</v>
      </c>
      <c r="B30" s="25" t="s">
        <v>69</v>
      </c>
      <c r="C30" s="25" t="s">
        <v>70</v>
      </c>
      <c r="D30" s="25" t="s">
        <v>14</v>
      </c>
      <c r="E30" s="25" t="s">
        <v>71</v>
      </c>
      <c r="F30" s="26">
        <v>123329.84</v>
      </c>
      <c r="G30" s="25" t="s">
        <v>90</v>
      </c>
      <c r="H30" s="25" t="s">
        <v>91</v>
      </c>
      <c r="I30" s="25" t="s">
        <v>27</v>
      </c>
      <c r="J30" s="27">
        <v>1</v>
      </c>
      <c r="K30" s="25" t="s">
        <v>74</v>
      </c>
      <c r="L30" s="25" t="s">
        <v>19</v>
      </c>
      <c r="M30" s="25" t="s">
        <v>20</v>
      </c>
      <c r="N30" s="25" t="s">
        <v>20</v>
      </c>
      <c r="O30" s="28" t="s">
        <v>72</v>
      </c>
      <c r="P30" s="28" t="s">
        <v>73</v>
      </c>
    </row>
    <row r="31" spans="1:19" ht="180" customHeight="1" x14ac:dyDescent="0.25">
      <c r="A31" s="30">
        <v>12</v>
      </c>
      <c r="B31" s="19" t="s">
        <v>86</v>
      </c>
      <c r="C31" s="19" t="s">
        <v>75</v>
      </c>
      <c r="D31" s="19" t="s">
        <v>14</v>
      </c>
      <c r="E31" s="19" t="s">
        <v>15</v>
      </c>
      <c r="F31" s="20" t="s">
        <v>119</v>
      </c>
      <c r="G31" s="19" t="s">
        <v>76</v>
      </c>
      <c r="H31" s="19" t="s">
        <v>77</v>
      </c>
      <c r="I31" s="19" t="s">
        <v>67</v>
      </c>
      <c r="J31" s="24">
        <v>0.5</v>
      </c>
      <c r="K31" s="19" t="s">
        <v>118</v>
      </c>
      <c r="L31" s="19" t="s">
        <v>19</v>
      </c>
      <c r="M31" s="19" t="s">
        <v>20</v>
      </c>
      <c r="N31" s="19" t="s">
        <v>20</v>
      </c>
      <c r="O31" s="21">
        <v>20000</v>
      </c>
      <c r="P31" s="21">
        <v>1000000</v>
      </c>
    </row>
    <row r="32" spans="1:19" s="36" customFormat="1" ht="180" customHeight="1" x14ac:dyDescent="0.25">
      <c r="A32" s="30">
        <v>13</v>
      </c>
      <c r="B32" s="19" t="s">
        <v>96</v>
      </c>
      <c r="C32" s="19" t="s">
        <v>98</v>
      </c>
      <c r="D32" s="19" t="s">
        <v>14</v>
      </c>
      <c r="E32" s="19" t="s">
        <v>15</v>
      </c>
      <c r="F32" s="20">
        <v>4785625.22</v>
      </c>
      <c r="G32" s="25" t="s">
        <v>107</v>
      </c>
      <c r="H32" s="19" t="s">
        <v>99</v>
      </c>
      <c r="I32" s="37" t="s">
        <v>100</v>
      </c>
      <c r="J32" s="24">
        <v>1</v>
      </c>
      <c r="K32" s="19" t="s">
        <v>110</v>
      </c>
      <c r="L32" s="19" t="s">
        <v>120</v>
      </c>
      <c r="M32" s="19" t="s">
        <v>20</v>
      </c>
      <c r="N32" s="19" t="s">
        <v>20</v>
      </c>
      <c r="O32" s="21">
        <v>2000</v>
      </c>
      <c r="P32" s="21">
        <v>80000</v>
      </c>
    </row>
    <row r="33" spans="1:16" ht="33.75" customHeight="1" x14ac:dyDescent="0.25">
      <c r="A33" s="30"/>
      <c r="B33" s="67" t="s">
        <v>92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 ht="33.75" customHeight="1" x14ac:dyDescent="0.25">
      <c r="A34" s="31"/>
      <c r="B34" s="70" t="s">
        <v>95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1:16" x14ac:dyDescent="0.25">
      <c r="A35" s="60" t="s">
        <v>29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23.25" customHeight="1" x14ac:dyDescent="0.25">
      <c r="A36" s="49" t="s">
        <v>31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49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49" t="s">
        <v>32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49" t="s">
        <v>33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49" t="s">
        <v>34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49" t="s">
        <v>35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49" t="s">
        <v>36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30" customHeight="1" x14ac:dyDescent="0.25">
      <c r="A43" s="49" t="s">
        <v>38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</sheetData>
  <mergeCells count="28">
    <mergeCell ref="A38:P38"/>
    <mergeCell ref="A39:P39"/>
    <mergeCell ref="A40:P40"/>
    <mergeCell ref="M14:N14"/>
    <mergeCell ref="O14:P14"/>
    <mergeCell ref="E14:E15"/>
    <mergeCell ref="F14:F15"/>
    <mergeCell ref="A35:P35"/>
    <mergeCell ref="A23:P23"/>
    <mergeCell ref="A29:P29"/>
    <mergeCell ref="B33:P33"/>
    <mergeCell ref="B34:P34"/>
    <mergeCell ref="F12:I12"/>
    <mergeCell ref="A41:P41"/>
    <mergeCell ref="A42:P42"/>
    <mergeCell ref="A43:P43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6:P36"/>
    <mergeCell ref="A37:P37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54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I10" sqref="I10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9" x14ac:dyDescent="0.25">
      <c r="A1" s="38">
        <v>439435.7</v>
      </c>
      <c r="B1" s="38">
        <v>439435.7</v>
      </c>
      <c r="C1">
        <v>0</v>
      </c>
      <c r="E1" s="39">
        <v>4785625.22</v>
      </c>
    </row>
    <row r="2" spans="1:9" x14ac:dyDescent="0.25">
      <c r="A2" s="38">
        <v>74723.5</v>
      </c>
      <c r="B2" s="38">
        <v>74723.5</v>
      </c>
      <c r="C2">
        <v>0</v>
      </c>
      <c r="E2">
        <v>10503348.65</v>
      </c>
    </row>
    <row r="3" spans="1:9" x14ac:dyDescent="0.25">
      <c r="A3">
        <v>260454.14</v>
      </c>
      <c r="B3">
        <v>260454.14</v>
      </c>
      <c r="C3">
        <v>0</v>
      </c>
      <c r="E3">
        <v>2039095.7</v>
      </c>
    </row>
    <row r="4" spans="1:9" x14ac:dyDescent="0.25">
      <c r="A4">
        <v>2039095.7</v>
      </c>
      <c r="B4" s="40">
        <v>0</v>
      </c>
      <c r="C4">
        <v>0</v>
      </c>
      <c r="E4">
        <f>SUM(E1:E3)</f>
        <v>17328069.57</v>
      </c>
    </row>
    <row r="5" spans="1:9" x14ac:dyDescent="0.25">
      <c r="A5">
        <v>1446811.76</v>
      </c>
      <c r="B5">
        <v>1446811.76</v>
      </c>
      <c r="C5">
        <v>0</v>
      </c>
    </row>
    <row r="6" spans="1:9" x14ac:dyDescent="0.25">
      <c r="A6">
        <v>3553298.98</v>
      </c>
      <c r="B6">
        <v>0</v>
      </c>
      <c r="C6">
        <v>3553298.98</v>
      </c>
    </row>
    <row r="7" spans="1:9" x14ac:dyDescent="0.25">
      <c r="A7">
        <v>500000</v>
      </c>
      <c r="B7">
        <v>500000</v>
      </c>
      <c r="C7">
        <v>0</v>
      </c>
      <c r="I7">
        <v>6536469.5999999996</v>
      </c>
    </row>
    <row r="8" spans="1:9" x14ac:dyDescent="0.25">
      <c r="A8">
        <v>6036469.5999999996</v>
      </c>
      <c r="B8">
        <v>0</v>
      </c>
      <c r="C8">
        <v>6036469.5999999996</v>
      </c>
      <c r="I8">
        <v>550000</v>
      </c>
    </row>
    <row r="9" spans="1:9" x14ac:dyDescent="0.25">
      <c r="A9">
        <v>4281593.0999999996</v>
      </c>
      <c r="B9">
        <v>0</v>
      </c>
      <c r="C9">
        <v>4281593.0999999996</v>
      </c>
      <c r="I9">
        <v>500000</v>
      </c>
    </row>
    <row r="10" spans="1:9" x14ac:dyDescent="0.25">
      <c r="A10">
        <v>10503348.65</v>
      </c>
      <c r="B10" s="40">
        <v>0</v>
      </c>
      <c r="C10">
        <v>0</v>
      </c>
      <c r="I10">
        <f>I7-I8-I9</f>
        <v>5486469.5999999996</v>
      </c>
    </row>
    <row r="11" spans="1:9" x14ac:dyDescent="0.25">
      <c r="A11">
        <v>123329.84</v>
      </c>
      <c r="B11">
        <v>123329.84</v>
      </c>
      <c r="C11">
        <v>0</v>
      </c>
    </row>
    <row r="12" spans="1:9" x14ac:dyDescent="0.25">
      <c r="A12">
        <v>6234905.7599999998</v>
      </c>
      <c r="B12">
        <v>0</v>
      </c>
      <c r="C12">
        <v>6234905.7599999998</v>
      </c>
    </row>
    <row r="13" spans="1:9" x14ac:dyDescent="0.25">
      <c r="A13">
        <v>4785625.22</v>
      </c>
      <c r="B13" s="40">
        <v>0</v>
      </c>
      <c r="C13">
        <v>0</v>
      </c>
    </row>
    <row r="14" spans="1:9" x14ac:dyDescent="0.25">
      <c r="A14">
        <v>1515745.97</v>
      </c>
      <c r="B14">
        <v>0</v>
      </c>
      <c r="C14">
        <v>1515745.97</v>
      </c>
    </row>
    <row r="15" spans="1:9" x14ac:dyDescent="0.25">
      <c r="A15">
        <f>SUM(A1:A14)</f>
        <v>41794837.919999994</v>
      </c>
      <c r="B15">
        <v>0</v>
      </c>
    </row>
    <row r="16" spans="1:9" x14ac:dyDescent="0.25">
      <c r="C16">
        <f>SUM(C1:C15)</f>
        <v>21622013.409999996</v>
      </c>
    </row>
    <row r="18" spans="2:5" x14ac:dyDescent="0.25">
      <c r="B18">
        <f>SUM(B1:B15)</f>
        <v>2844754.94</v>
      </c>
      <c r="C18">
        <v>3031490.61</v>
      </c>
      <c r="D18">
        <f>SUM(B18:C18)</f>
        <v>5876245.5499999998</v>
      </c>
    </row>
    <row r="23" spans="2:5" x14ac:dyDescent="0.25">
      <c r="D23">
        <f>C8+C9+C12+C14</f>
        <v>18068714.43</v>
      </c>
      <c r="E23">
        <v>3031490.61</v>
      </c>
    </row>
    <row r="24" spans="2:5" x14ac:dyDescent="0.25">
      <c r="E24">
        <v>41794837.920000002</v>
      </c>
    </row>
    <row r="25" spans="2:5" x14ac:dyDescent="0.25">
      <c r="E25">
        <f>SUM(E23:E24)</f>
        <v>44826328.530000001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Sheet1!_ftn1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Zahari Tabakov</cp:lastModifiedBy>
  <cp:lastPrinted>2020-06-03T10:14:08Z</cp:lastPrinted>
  <dcterms:created xsi:type="dcterms:W3CDTF">2019-10-23T14:02:02Z</dcterms:created>
  <dcterms:modified xsi:type="dcterms:W3CDTF">2020-10-13T10:46:46Z</dcterms:modified>
</cp:coreProperties>
</file>