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6395" yWindow="105" windowWidth="11880" windowHeight="12600"/>
  </bookViews>
  <sheets>
    <sheet name="Sheet1" sheetId="1" r:id="rId1"/>
    <sheet name="Sheet2" sheetId="2" r:id="rId2"/>
    <sheet name="Sheet3" sheetId="3" r:id="rId3"/>
  </sheets>
  <definedNames>
    <definedName name="_ftn1" localSheetId="0">Sheet1!$B$18</definedName>
    <definedName name="_ftn2" localSheetId="0">Sheet1!#REF!</definedName>
    <definedName name="_ftn3" localSheetId="0">Sheet1!#REF!</definedName>
    <definedName name="_ftn4" localSheetId="0">Sheet1!$A$23</definedName>
    <definedName name="_ftn5" localSheetId="0">Sheet1!#REF!</definedName>
    <definedName name="_ftn6" localSheetId="0">Sheet1!#REF!</definedName>
    <definedName name="_ftn7" localSheetId="0">Sheet1!#REF!</definedName>
    <definedName name="_ftn8" localSheetId="0">Sheet1!#REF!</definedName>
    <definedName name="_ftnref1" localSheetId="0">Sheet1!$C$14</definedName>
    <definedName name="_ftnref2" localSheetId="0">Sheet1!$E$14</definedName>
    <definedName name="_ftnref3" localSheetId="0">Sheet1!$K$14</definedName>
    <definedName name="_ftnref4" localSheetId="0">Sheet1!$L$14</definedName>
    <definedName name="_ftnref5" localSheetId="0">Sheet1!$M$14</definedName>
    <definedName name="_ftnref6" localSheetId="0">Sheet1!$O$14</definedName>
    <definedName name="_ftnref7" localSheetId="0">Sheet1!$M$15</definedName>
    <definedName name="_ftnref8" localSheetId="0">Sheet1!$N$15</definedName>
  </definedNames>
  <calcPr calcId="162913"/>
</workbook>
</file>

<file path=xl/calcChain.xml><?xml version="1.0" encoding="utf-8"?>
<calcChain xmlns="http://schemas.openxmlformats.org/spreadsheetml/2006/main">
  <c r="I10" i="2" l="1"/>
  <c r="E25" i="2" l="1"/>
  <c r="D23" i="2"/>
  <c r="C16" i="2"/>
  <c r="D18" i="2"/>
  <c r="B18" i="2"/>
  <c r="E4" i="2"/>
  <c r="A15" i="2"/>
</calcChain>
</file>

<file path=xl/sharedStrings.xml><?xml version="1.0" encoding="utf-8"?>
<sst xmlns="http://schemas.openxmlformats.org/spreadsheetml/2006/main" count="193" uniqueCount="122">
  <si>
    <t>№ по ред</t>
  </si>
  <si>
    <t xml:space="preserve">Наимено-вание на  процедурата </t>
  </si>
  <si>
    <t>Начин на провеждане на процедурата съгласно чл. 2 от ПМС 162 от 2016 г.</t>
  </si>
  <si>
    <t>Общ размер на БФП  по процедурата (в лева)</t>
  </si>
  <si>
    <t>Допустими кандидати</t>
  </si>
  <si>
    <t>Примерни допустими дейности</t>
  </si>
  <si>
    <t>Категории допустими разходи</t>
  </si>
  <si>
    <t xml:space="preserve">Максимален </t>
  </si>
  <si>
    <t>% на съ-финансиране</t>
  </si>
  <si>
    <t>минимален</t>
  </si>
  <si>
    <t>максимален</t>
  </si>
  <si>
    <t>Приоритет 1 „Насърчаване на устойчиво в екологично отношение, иновативно, конкурентоспособно и основано на знания рибарство, характеризиращо се с ефективно използване на ресурсите“</t>
  </si>
  <si>
    <t>Мярка 1.1 Диверсификация и нови форми на доход</t>
  </si>
  <si>
    <t>Инвестиции, допринасящи за диверсифицирането на доходите на рибарите чрез развиването на допълващи дейности, включително инвестиции на борда на корабите, риболовен туризъм, ресторанти, екологични услуги, свързани с рибарството и образователни дейности в областта на рибарството, като подпомагането се предоставя само при условие че допълващите дейности са свързани с основната риболовна дейност на съответния рибар</t>
  </si>
  <si>
    <t>Процедура на подбор на проекти</t>
  </si>
  <si>
    <t>Не</t>
  </si>
  <si>
    <t>Диверсификация на доходите на рибарите чрез развиването на допълващи дейности, включително инвестиции на борда на корабите, риболовен туризъм, ресторанти, екологични услуги, свързани с рибарството и образователни дейности в областта на рибарството</t>
  </si>
  <si>
    <t>Инвестиционни разходи, разходи за услуги</t>
  </si>
  <si>
    <t xml:space="preserve">1-во тримесечие </t>
  </si>
  <si>
    <t>90 дни от датата на обявяване на процедурата</t>
  </si>
  <si>
    <t>не</t>
  </si>
  <si>
    <t>Мярка 1.2 Здраве и безопасност</t>
  </si>
  <si>
    <t>Подобряване на хигиената, здравето, безопасността и условията на труд на рибарите, като се подпомагат инвестиции на борда или в индивидуално оборудване, при условие че посочените инвестиции надхвърлят изискванията съгласно правото на Съюза или националното право.</t>
  </si>
  <si>
    <t>Инвестиции на борда или в индивидуално оборудване, при условие че посочените инвестиции надхвърлят изискванията съгласно правото на Съюза или националното право.</t>
  </si>
  <si>
    <t>Инвестиционни разходи; разходи за услуги</t>
  </si>
  <si>
    <t>от 50% до 100%</t>
  </si>
  <si>
    <t>Приоритет 2 „Насърчаване на устойчиви в екологично отношение, иновативни, конкурентоспособни и основани на знания аквакултури, характеризиращи се с ефективно използване на ресурсите”</t>
  </si>
  <si>
    <t>Разходи за услуги</t>
  </si>
  <si>
    <t xml:space="preserve">Не </t>
  </si>
  <si>
    <r>
      <t xml:space="preserve">[1] </t>
    </r>
    <r>
      <rPr>
        <sz val="8"/>
        <color theme="1"/>
        <rFont val="Times New Roman"/>
        <family val="1"/>
        <charset val="204"/>
      </rPr>
      <t xml:space="preserve">Индикативната годишна работна програма се изготвя в съответствие с чл. 26, ал. 1 от Постановление №162 на Министерския съвет от 2016 г. за определяне на детайлни правила за предоставяне на безвъзмездна финансова помощ по програмите, финансирани от Европейските структурни и инвестиционни фондове за периода 2014-2020 г. </t>
    </r>
  </si>
  <si>
    <t xml:space="preserve">ПРОГРАМА ЗА МОРСКО ДЕЛО И РИБАРСТВО 2014-2020 г. </t>
  </si>
  <si>
    <r>
      <t xml:space="preserve">[2] </t>
    </r>
    <r>
      <rPr>
        <sz val="8"/>
        <color theme="1"/>
        <rFont val="Times New Roman"/>
        <family val="1"/>
        <charset val="204"/>
      </rPr>
      <t>Безвъзмездна финансова помощ.</t>
    </r>
  </si>
  <si>
    <r>
      <t>[4]</t>
    </r>
    <r>
      <rPr>
        <sz val="8"/>
        <color theme="1"/>
        <rFont val="Times New Roman"/>
        <family val="1"/>
        <charset val="204"/>
      </rPr>
      <t xml:space="preserve"> В случай че се предвижда извършване на предварителен подбор на концепции за проектни предложения, се посочва и датата на публикуване на обявата за предварителен подбор.</t>
    </r>
  </si>
  <si>
    <r>
      <t>[5]</t>
    </r>
    <r>
      <rPr>
        <sz val="8"/>
        <color theme="1"/>
        <rFont val="Times New Roman"/>
        <family val="1"/>
        <charset val="204"/>
      </rPr>
      <t xml:space="preserve"> В случай че се предвижда извършване на предварителен подбор на концепции за проектни предложения, се посочва и крайният срок за подаване на концепциите.</t>
    </r>
  </si>
  <si>
    <r>
      <t>[6]</t>
    </r>
    <r>
      <rPr>
        <sz val="8"/>
        <color theme="1"/>
        <rFont val="Times New Roman"/>
        <family val="1"/>
        <charset val="204"/>
      </rPr>
      <t xml:space="preserve"> Отбелязва се „да“, „не“ или „предстои да бъде уточнено“.</t>
    </r>
  </si>
  <si>
    <r>
      <t>[7]</t>
    </r>
    <r>
      <rPr>
        <sz val="8"/>
        <color theme="1"/>
        <rFont val="Times New Roman"/>
        <family val="1"/>
        <charset val="204"/>
      </rPr>
      <t xml:space="preserve"> Ако е приложимо.</t>
    </r>
  </si>
  <si>
    <r>
      <t>[8]</t>
    </r>
    <r>
      <rPr>
        <sz val="8"/>
        <color theme="1"/>
        <rFont val="Times New Roman"/>
        <family val="1"/>
        <charset val="204"/>
      </rPr>
      <t xml:space="preserve"> По смисъла на чл. 107 от Договора за функционирането на Европейския съюз. </t>
    </r>
  </si>
  <si>
    <r>
      <t>[3]</t>
    </r>
    <r>
      <rPr>
        <sz val="8"/>
        <color theme="1"/>
        <rFont val="Times New Roman"/>
        <family val="1"/>
        <charset val="204"/>
      </rPr>
      <t xml:space="preserve"> Отбелязва се „да“ или „не“.</t>
    </r>
  </si>
  <si>
    <r>
      <t>[9]</t>
    </r>
    <r>
      <rPr>
        <sz val="8"/>
        <color theme="1"/>
        <rFont val="Times New Roman"/>
        <family val="1"/>
        <charset val="204"/>
      </rPr>
      <t xml:space="preserve"> По смисъла на Регламент (ЕС) №  717/2014 на Комисията от 27.06.2014 г. относно прилагането на членове 107 и 108 от Договора за функционирането на Европейския съюз към помощта de minimis в сектора на рибарството и аквакултурите (ОВ, L 190 от 28.06.2014 г.). </t>
    </r>
  </si>
  <si>
    <r>
      <t xml:space="preserve">И Н Д И К А Т И В Н А  Г О Д И Ш Н А  Р А Б О Т Н А  П Р О Г Р А М А </t>
    </r>
    <r>
      <rPr>
        <sz val="11"/>
        <color theme="1"/>
        <rFont val="Calibri"/>
        <family val="2"/>
        <charset val="204"/>
      </rPr>
      <t>¹</t>
    </r>
  </si>
  <si>
    <r>
      <t>Цели на предоставяната БФП</t>
    </r>
    <r>
      <rPr>
        <b/>
        <sz val="10"/>
        <color theme="1"/>
        <rFont val="Calibri"/>
        <family val="2"/>
        <charset val="204"/>
      </rPr>
      <t>²</t>
    </r>
    <r>
      <rPr>
        <b/>
        <sz val="10"/>
        <color theme="1"/>
        <rFont val="Times New Roman"/>
        <family val="1"/>
        <charset val="204"/>
      </rPr>
      <t xml:space="preserve"> по  процедурата</t>
    </r>
  </si>
  <si>
    <r>
      <t>Извършване на предварителен подбор на концепции за проектни предложения</t>
    </r>
    <r>
      <rPr>
        <b/>
        <sz val="10"/>
        <color theme="1"/>
        <rFont val="Calibri"/>
        <family val="2"/>
        <charset val="204"/>
      </rPr>
      <t>³</t>
    </r>
  </si>
  <si>
    <r>
      <t>Дата на обявяване на процедурата</t>
    </r>
    <r>
      <rPr>
        <b/>
        <sz val="10"/>
        <color theme="1"/>
        <rFont val="Calibri"/>
        <family val="2"/>
        <charset val="204"/>
      </rPr>
      <t>⁴</t>
    </r>
  </si>
  <si>
    <r>
      <t>Краен срок за подаване на проектни предложения</t>
    </r>
    <r>
      <rPr>
        <b/>
        <sz val="10"/>
        <color theme="1"/>
        <rFont val="Calibri"/>
        <family val="2"/>
        <charset val="204"/>
      </rPr>
      <t>⁵</t>
    </r>
  </si>
  <si>
    <r>
      <t>Представлява ли процедурата/част от нея</t>
    </r>
    <r>
      <rPr>
        <b/>
        <sz val="10"/>
        <color theme="1"/>
        <rFont val="Calibri"/>
        <family val="2"/>
        <charset val="204"/>
      </rPr>
      <t>⁶</t>
    </r>
    <r>
      <rPr>
        <b/>
        <sz val="10"/>
        <color theme="1"/>
        <rFont val="Times New Roman"/>
        <family val="1"/>
        <charset val="204"/>
      </rPr>
      <t>:</t>
    </r>
  </si>
  <si>
    <r>
      <t>Размер на БФП за проект (в лева)</t>
    </r>
    <r>
      <rPr>
        <b/>
        <sz val="10"/>
        <color theme="1"/>
        <rFont val="Calibri"/>
        <family val="2"/>
        <charset val="204"/>
      </rPr>
      <t>⁷</t>
    </r>
  </si>
  <si>
    <r>
      <t>държавна помощ</t>
    </r>
    <r>
      <rPr>
        <b/>
        <sz val="10"/>
        <color theme="1"/>
        <rFont val="Calibri"/>
        <family val="2"/>
        <charset val="204"/>
      </rPr>
      <t>⁸</t>
    </r>
  </si>
  <si>
    <r>
      <t>минимална  помощ</t>
    </r>
    <r>
      <rPr>
        <b/>
        <sz val="10"/>
        <color theme="1"/>
        <rFont val="Calibri"/>
        <family val="2"/>
        <charset val="204"/>
      </rPr>
      <t>⁹</t>
    </r>
  </si>
  <si>
    <t>Мярка 2.2.Продуктивни инвестиции в аквакултурите – сектор „Малки проекти“</t>
  </si>
  <si>
    <t>Подобряване на конкурентноспособността и жизнеспособността на на предприятията в сектора на Аквакултурата, включително подобряване на безопасността на условията на труд, по-специално на МСП.</t>
  </si>
  <si>
    <t xml:space="preserve">Инвестиционни разходи, разходи за услуги </t>
  </si>
  <si>
    <t xml:space="preserve">не </t>
  </si>
  <si>
    <t>1-во тримесечие</t>
  </si>
  <si>
    <t>2-ро тримесечие</t>
  </si>
  <si>
    <t xml:space="preserve">Мярка
1.4 Ограничаване на въздействието на риболова върху морската среда и приспособяване на  риболова към опазването на видовет
</t>
  </si>
  <si>
    <t>Намаляване на въздействието на риболова върху морската среда и насърчаване постепенното прекратяване на изхвърлянето, и улесняване преходът към устойчива експлоатация на живите морски биологични ресурси в съответствие с член 2, параграф 2 от Регламент (ЕС) № 1380/2013</t>
  </si>
  <si>
    <t>Инвестиции в оборудване</t>
  </si>
  <si>
    <t>Инвестиционни разходи; и разходи за услуги</t>
  </si>
  <si>
    <t>1-во  тримесечие</t>
  </si>
  <si>
    <t xml:space="preserve">Мярка 1.6.
Опазване и възстановяване на морското биологично разнообразие и екосистеми и компенсационни режими в рамките на устойчивите риболовни дейности
</t>
  </si>
  <si>
    <t xml:space="preserve">Опазване и възстановяване на морското биологично разнообразие и екосистеми и компенсационни режими в рамките на устойчивите риболовни дейности </t>
  </si>
  <si>
    <t>от 50% до 100  %</t>
  </si>
  <si>
    <t>1 -во тримесечие</t>
  </si>
  <si>
    <t xml:space="preserve">Мярка 1.8.
Рибарски пристанища, кейове за разтоварване, рибни борси и покрити лодкостоянки
</t>
  </si>
  <si>
    <t>Подобряване конкурентноспособността и жизнеспособността на предприятията в сектора на рибарството, включително и дребномащабния крайбрежен флот, и подобряване на безопасността и условията на труд.</t>
  </si>
  <si>
    <t xml:space="preserve">Публично-правни органи; лица регистрирани по търговския закон или Закона за кооперациите, развиващи дейност в сектор Рибарство </t>
  </si>
  <si>
    <t xml:space="preserve">Повишаване качеството, контрола и проследяемостта на разтоварваните на сушата продукти,  подобряване енергийната ефективност, подпомагане опазването на околната среда и подобряване безопасността и условията на труд, чрез инвестиции за подобряване на инфраструктурата и пристанищните съоръжения, включително инвестиции в съоръжения за събиране на отпадъци. </t>
  </si>
  <si>
    <t>Инвестиционни разходи, разходи за услуги.</t>
  </si>
  <si>
    <t xml:space="preserve">До 100% за публични организации;
До 50% за юридически лица, регистрирани по търговския закон или Закона за кооперациите
</t>
  </si>
  <si>
    <t>Мярка 5.1. Планове за производство и предлагане на пазара</t>
  </si>
  <si>
    <t>Подпомагане изготвянето и и изпълнението на планове за производство и предлагане на пазара</t>
  </si>
  <si>
    <t xml:space="preserve">Не  </t>
  </si>
  <si>
    <t xml:space="preserve">Неприложимо </t>
  </si>
  <si>
    <t xml:space="preserve">Не повече от 3% от средната годишна стойност на продукцията, пусната на пазара от членовете на ОП през предходните 3 календарни години  </t>
  </si>
  <si>
    <t xml:space="preserve">1-во  тримесечие </t>
  </si>
  <si>
    <t>Насърчаване на инвестициите в секторите на преработването и предлагането на пазара.</t>
  </si>
  <si>
    <t>Лица, регистрирани по Търговския закон или Закона за кооперациите.</t>
  </si>
  <si>
    <t xml:space="preserve">Инвестиции в преработването на продукти от риболов и аквакултури, когато тези инвестиции: допринасят за реализирането на икономии на енергия или намаляване на въздействието върху околната среда, включително третирането на отпадъци;
подобряват безопасността, хигиената, здравето и условията на труд; подпомагат преработването на улов на риба от видове с търговско значение, който не може да бъде предназначен за консумация от човека; свързани са с преработването на странични продукти, които се получават в резултат на основни дейности от преработването;
водят до нови или подобрени продукти, нови или подобрени процеси или нови или подобрени управленски и организационни системи. 
</t>
  </si>
  <si>
    <t>Събиране на отпадъци в морето, в т.ч. изгубени риболовни уреди, морски отпадъци и пласмаси</t>
  </si>
  <si>
    <t>Разработване или въвеждане на пазара нови видове аквакултури с добър пазарен потенциал, нови или значително подобрени продукти, нови или подобрени процеси или нови или подобрени управленски и организационни системи;</t>
  </si>
  <si>
    <t>Оперативни разходи, разходи за услуги</t>
  </si>
  <si>
    <t>Продуктивни инвестиции в аквакултурите, включително производство на зарибителен матариал; Инвестиции за диверсификация на дейностите и отглежданите видове;. Модернизация на стопанствата, включително закупуване на оборудване за предпазване на стопанствата от диви хищници; Инвестиции в повишаване на качеството или добавената стойност; Инвестиции за повишаване положителното въздействие върху околната среда и подобряване на ефективното използване на ресурсите, в т. ч. преминаване към възобновяеми източници на енергия; насърчаването на затворени системи за аквакултури, в които продуктите от аквакултури се отглеждат в затворени рециркулационни системи, като по този начин се свежда до минимум потреблението на вода</t>
  </si>
  <si>
    <t>Лица, регистрирани по търговския закон, развиващи дейност в сектор “Рибарство”, физически лица</t>
  </si>
  <si>
    <t>Собственици на риболовни кораби, регистрирани по търговския закон или Закона за кооперациите; физически лица</t>
  </si>
  <si>
    <t>Лица, регистрирани по Търговския закон, развиващи дейност в сектор Аквакултури и които ще развиват дейност в сектора.</t>
  </si>
  <si>
    <t>Лица, регистрирани по Търговския закон или Закона за кооперациите, развиващи дейност в сектор „Аквакултури“</t>
  </si>
  <si>
    <t xml:space="preserve">Мярка 5.4.
Преработване на продуктите от риболов и аквакултури *Забележка
</t>
  </si>
  <si>
    <t xml:space="preserve">Научни или технически публичноправни организации, консултативни съвети, рибари или рибарски организации, признати в Р. България, или неправителствени организации в партньорство с рибарски организации или в партньорство с МИРГ.
</t>
  </si>
  <si>
    <t>Собственици на риболовни кораби, регистрирани по търговския закон или Закона за кооперациите;
Физически лица;
Рибарски организации, признати в Р.България</t>
  </si>
  <si>
    <t>Подобряване на конкурентноспособността и жизнеспособността на на предприятията в сектора на Аквакултурите, включително подобряване на безопасността на условията на труд, по-специално на МСП.</t>
  </si>
  <si>
    <t>Организации на производители</t>
  </si>
  <si>
    <t>Изготвяне и изпълнение на планове за производство и предлагане на пазара, посочени в член 28 от Регламент (ЕС) № 1379/2013.</t>
  </si>
  <si>
    <t xml:space="preserve">Приоритет 6: „Интегрирана морска политика” </t>
  </si>
  <si>
    <t xml:space="preserve">
439 435,70</t>
  </si>
  <si>
    <t xml:space="preserve">
74 723,50</t>
  </si>
  <si>
    <r>
      <rPr>
        <b/>
        <sz val="9"/>
        <rFont val="Times New Roman"/>
        <family val="1"/>
        <charset val="204"/>
      </rPr>
      <t>Забележка</t>
    </r>
    <r>
      <rPr>
        <sz val="9"/>
        <rFont val="Times New Roman"/>
        <family val="1"/>
        <charset val="204"/>
      </rPr>
      <t>:УО си запазва правото да промени бюджетите по съответната мярка след приключване на оценката на проектите по предходен прием, вкл, при наличие на резервни проектни предложения, както и да прехвърли остатъчни средства в резултат от проведени процедури за избор на изпълнител, прекратени проекти и др., като съгласно конкретната актуализация ще бъде обявен новия прием по процедурата по мярката.</t>
    </r>
  </si>
  <si>
    <t xml:space="preserve">Мярка 5.4.
Преработване на продуктите от риболов и аквакултури 
</t>
  </si>
  <si>
    <t>30 дни от датата на обявяване на процедурата</t>
  </si>
  <si>
    <t>„Подкрепа за преработвателни предприятия на продукти от риболов и аквакултури за преодоляване на икономическите последствия от пандемията COVID-19”, мярка 5.4 „Преработване на продуктите от риболов и аквакултури”, чл. 69 (3) от Регламент (ЕС) 508/2014</t>
  </si>
  <si>
    <t>Дейности, необходими за преодоляване на недостига на средства или липса на ликвидност, настъпили в резултат от епидемичния взрив от COVID-19.</t>
  </si>
  <si>
    <t xml:space="preserve">1.Разходи за закупуване на стоки, суровини и материали, свързани с дейността на предприятието;
2. Разходи за съхранение;
3. Разходи за външни услуги (вкл. режийни разходи и разходи за логистични услуги);
4. Разходи за персонал  (вкл. разходи за възнаграждения и разходите за осигурителните и здравни вноски за сметка на работодателя).
</t>
  </si>
  <si>
    <t xml:space="preserve">Мярка
1.9 „Подкрепа за собственици на риболовни кораби и рибари за преодоляване на икономическите последствия от избухването на COVID-19, поради временно преустановяване на риболовната дейност“
</t>
  </si>
  <si>
    <t>Подкрепа за собственици на риболовни кораби и рибари за преодоляване на икономическите последствия от избухването на COVID-19, поради временно преустановяване на риболовната дейност</t>
  </si>
  <si>
    <t>непр.</t>
  </si>
  <si>
    <t xml:space="preserve">Собственици на риболовни кораби, регистрирани по търговския закон или Закона за кооперациите;
Физически лица;
</t>
  </si>
  <si>
    <t xml:space="preserve">1.Компенсация за временно преустановяване на риболовните дейности от риболовен кораб.
2. Компенсация за екипаж
3 .Компенсации за рибари, ловящи от брега чрез специализиран уред за извършване на стопански риболов в Черно море </t>
  </si>
  <si>
    <t>Мярка 2.6. „Мерки в областта на общественото здраве“</t>
  </si>
  <si>
    <t>Eднолични търговци (ЕТ) или юридически лица, регистрирани по Търговския закон или Закона за кооперациите</t>
  </si>
  <si>
    <t>„Подкрепа за производители на риба и други водни организми за преодоляване на икономическите последствия от пандемията COVID-19“</t>
  </si>
  <si>
    <t>4-то тримесечие</t>
  </si>
  <si>
    <t xml:space="preserve"> 2-ро  тримесечие
</t>
  </si>
  <si>
    <r>
      <rPr>
        <strike/>
        <sz val="9"/>
        <rFont val="Times New Roman"/>
        <family val="1"/>
        <charset val="204"/>
      </rPr>
      <t xml:space="preserve">
</t>
    </r>
    <r>
      <rPr>
        <sz val="9"/>
        <rFont val="Times New Roman"/>
        <family val="1"/>
        <charset val="204"/>
      </rPr>
      <t xml:space="preserve">
3 764 671.00</t>
    </r>
  </si>
  <si>
    <r>
      <t xml:space="preserve">
</t>
    </r>
    <r>
      <rPr>
        <sz val="9"/>
        <rFont val="Times New Roman"/>
        <family val="1"/>
        <charset val="204"/>
      </rPr>
      <t>4-то тримесечие</t>
    </r>
  </si>
  <si>
    <t xml:space="preserve">
Сектор 2 - Инвестиции насочени към изграждане и/или модернизация на лодкостоянки - 80 000 
</t>
  </si>
  <si>
    <t xml:space="preserve">
Сектор 2 - Инвестиции насочени към изграждане и/или модернизация на лодкостоянки:
800 000 
</t>
  </si>
  <si>
    <t xml:space="preserve">
4-то тримесечие</t>
  </si>
  <si>
    <t>Мярка 2.2.
Продуктивни инвестиции в аквакултурите 
– сектор „Големи проекти"
*Забележка
- сектор "Рециркулационни системи"
*Забележка</t>
  </si>
  <si>
    <r>
      <t xml:space="preserve">
</t>
    </r>
    <r>
      <rPr>
        <sz val="8"/>
        <rFont val="Times New Roman"/>
        <family val="1"/>
        <charset val="204"/>
      </rPr>
      <t xml:space="preserve">общ бюджет
2 812 998.59 </t>
    </r>
  </si>
  <si>
    <t xml:space="preserve">
4-то тримесечие</t>
  </si>
  <si>
    <r>
      <rPr>
        <strike/>
        <sz val="9"/>
        <rFont val="Times New Roman"/>
        <family val="1"/>
        <charset val="204"/>
      </rPr>
      <t xml:space="preserve">
</t>
    </r>
    <r>
      <rPr>
        <sz val="9"/>
        <rFont val="Times New Roman"/>
        <family val="1"/>
        <charset val="204"/>
      </rPr>
      <t xml:space="preserve">5 900 000.00
</t>
    </r>
  </si>
  <si>
    <t>60 дни от датата на обявяване на процедурата</t>
  </si>
  <si>
    <t>2020-ТА ГОДИНА - 
одобрена чрез писмена процедура в периода 
30 септември 2020 г. - 6 октомври 2020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</si>
</sst>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#,##0.00\ &quot;лв.&quot;;[Red]\-#,##0.00\ &quot;лв.&quot;"/>
    <numFmt numFmtId="164" formatCode="_(* #,##0.00_);_(* \(#,##0.00\);_(* &quot;-&quot;??_);_(@_)"/>
    <numFmt numFmtId="165" formatCode="_(* #,##0_);_(* \(#,##0\);_(* &quot;-&quot;??_);_(@_)"/>
  </numFmts>
  <fonts count="24" x14ac:knownFonts="1">
    <font>
      <sz val="11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  <font>
      <vertAlign val="superscript"/>
      <sz val="8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0"/>
      <color theme="1"/>
      <name val="Calibri"/>
      <family val="2"/>
      <charset val="204"/>
    </font>
    <font>
      <sz val="9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9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Verdana"/>
      <family val="2"/>
      <charset val="204"/>
    </font>
    <font>
      <sz val="11"/>
      <color rgb="FFFF0000"/>
      <name val="Calibri"/>
      <family val="2"/>
      <charset val="204"/>
      <scheme val="minor"/>
    </font>
    <font>
      <strike/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trike/>
      <sz val="9"/>
      <name val="Times New Roman"/>
      <family val="1"/>
      <charset val="204"/>
    </font>
    <font>
      <sz val="10"/>
      <name val="Calibri"/>
      <family val="2"/>
      <charset val="204"/>
      <scheme val="minor"/>
    </font>
    <font>
      <strike/>
      <sz val="8"/>
      <name val="Times New Roman"/>
      <family val="1"/>
      <charset val="204"/>
    </font>
    <font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164" fontId="18" fillId="0" borderId="0" applyFont="0" applyFill="0" applyBorder="0" applyAlignment="0" applyProtection="0"/>
  </cellStyleXfs>
  <cellXfs count="71">
    <xf numFmtId="0" fontId="0" fillId="0" borderId="0" xfId="0"/>
    <xf numFmtId="3" fontId="5" fillId="0" borderId="5" xfId="0" applyNumberFormat="1" applyFont="1" applyBorder="1" applyAlignment="1">
      <alignment horizontal="center" vertical="center" wrapText="1"/>
    </xf>
    <xf numFmtId="3" fontId="5" fillId="0" borderId="6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0" fillId="0" borderId="0" xfId="0" applyAlignment="1"/>
    <xf numFmtId="0" fontId="0" fillId="0" borderId="4" xfId="0" applyBorder="1" applyAlignment="1">
      <alignment horizontal="center" vertical="center"/>
    </xf>
    <xf numFmtId="0" fontId="1" fillId="0" borderId="4" xfId="0" applyFont="1" applyBorder="1" applyAlignment="1">
      <alignment horizontal="centerContinuous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3" fillId="0" borderId="0" xfId="1" applyAlignment="1">
      <alignment vertical="center"/>
    </xf>
    <xf numFmtId="0" fontId="0" fillId="0" borderId="0" xfId="0" applyAlignment="1">
      <alignment horizontal="centerContinuous"/>
    </xf>
    <xf numFmtId="0" fontId="4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 wrapText="1"/>
    </xf>
    <xf numFmtId="0" fontId="6" fillId="0" borderId="2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4" fontId="11" fillId="0" borderId="5" xfId="0" applyNumberFormat="1" applyFont="1" applyBorder="1" applyAlignment="1">
      <alignment horizontal="center" vertical="center" wrapText="1"/>
    </xf>
    <xf numFmtId="9" fontId="11" fillId="0" borderId="5" xfId="0" applyNumberFormat="1" applyFont="1" applyBorder="1" applyAlignment="1">
      <alignment horizontal="center" vertical="center" wrapText="1"/>
    </xf>
    <xf numFmtId="3" fontId="11" fillId="0" borderId="5" xfId="0" applyNumberFormat="1" applyFont="1" applyBorder="1" applyAlignment="1">
      <alignment horizontal="center" vertical="center" wrapText="1"/>
    </xf>
    <xf numFmtId="3" fontId="11" fillId="0" borderId="6" xfId="0" applyNumberFormat="1" applyFont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4" fontId="11" fillId="2" borderId="5" xfId="0" applyNumberFormat="1" applyFont="1" applyFill="1" applyBorder="1" applyAlignment="1">
      <alignment horizontal="center" vertical="center" wrapText="1"/>
    </xf>
    <xf numFmtId="3" fontId="11" fillId="2" borderId="5" xfId="0" applyNumberFormat="1" applyFont="1" applyFill="1" applyBorder="1" applyAlignment="1">
      <alignment horizontal="center" vertical="center" wrapText="1"/>
    </xf>
    <xf numFmtId="3" fontId="11" fillId="2" borderId="6" xfId="0" applyNumberFormat="1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9" fontId="11" fillId="2" borderId="5" xfId="0" applyNumberFormat="1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4" fontId="11" fillId="2" borderId="12" xfId="0" applyNumberFormat="1" applyFont="1" applyFill="1" applyBorder="1" applyAlignment="1">
      <alignment horizontal="center" vertical="center" wrapText="1"/>
    </xf>
    <xf numFmtId="9" fontId="11" fillId="2" borderId="12" xfId="0" applyNumberFormat="1" applyFont="1" applyFill="1" applyBorder="1" applyAlignment="1">
      <alignment horizontal="center" vertical="center" wrapText="1"/>
    </xf>
    <xf numFmtId="3" fontId="11" fillId="2" borderId="12" xfId="0" applyNumberFormat="1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Continuous" vertical="center"/>
    </xf>
    <xf numFmtId="0" fontId="13" fillId="0" borderId="5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3" fontId="11" fillId="2" borderId="7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/>
    </xf>
    <xf numFmtId="0" fontId="12" fillId="0" borderId="0" xfId="0" applyFont="1"/>
    <xf numFmtId="0" fontId="11" fillId="2" borderId="5" xfId="0" applyFont="1" applyFill="1" applyBorder="1" applyAlignment="1">
      <alignment horizontal="left" vertical="center" wrapText="1"/>
    </xf>
    <xf numFmtId="0" fontId="0" fillId="0" borderId="0" xfId="0" applyAlignment="1">
      <alignment horizontal="right"/>
    </xf>
    <xf numFmtId="0" fontId="15" fillId="0" borderId="0" xfId="0" applyFont="1"/>
    <xf numFmtId="0" fontId="16" fillId="0" borderId="0" xfId="0" applyFont="1"/>
    <xf numFmtId="0" fontId="17" fillId="0" borderId="0" xfId="0" applyFont="1" applyAlignment="1">
      <alignment horizontal="center" vertical="center" wrapText="1"/>
    </xf>
    <xf numFmtId="164" fontId="0" fillId="0" borderId="0" xfId="2" applyFont="1"/>
    <xf numFmtId="9" fontId="19" fillId="0" borderId="5" xfId="0" applyNumberFormat="1" applyFont="1" applyBorder="1" applyAlignment="1">
      <alignment horizontal="center" vertical="center"/>
    </xf>
    <xf numFmtId="165" fontId="11" fillId="2" borderId="6" xfId="2" applyNumberFormat="1" applyFont="1" applyFill="1" applyBorder="1" applyAlignment="1">
      <alignment horizontal="center" vertical="center" wrapText="1"/>
    </xf>
    <xf numFmtId="0" fontId="11" fillId="2" borderId="5" xfId="2" applyNumberFormat="1" applyFont="1" applyFill="1" applyBorder="1" applyAlignment="1">
      <alignment horizontal="center" vertical="center" wrapText="1"/>
    </xf>
    <xf numFmtId="9" fontId="21" fillId="0" borderId="5" xfId="0" applyNumberFormat="1" applyFont="1" applyBorder="1" applyAlignment="1">
      <alignment horizontal="center" vertical="center"/>
    </xf>
    <xf numFmtId="8" fontId="22" fillId="2" borderId="5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wrapText="1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0" fillId="0" borderId="2" xfId="0" applyBorder="1" applyAlignment="1"/>
    <xf numFmtId="0" fontId="0" fillId="0" borderId="3" xfId="0" applyBorder="1" applyAlignment="1"/>
    <xf numFmtId="0" fontId="7" fillId="0" borderId="0" xfId="0" applyFont="1" applyAlignment="1">
      <alignment horizontal="distributed" vertical="center" wrapText="1"/>
    </xf>
    <xf numFmtId="0" fontId="0" fillId="0" borderId="0" xfId="0" applyAlignment="1">
      <alignment horizontal="distributed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</cellXfs>
  <cellStyles count="3">
    <cellStyle name="Comma" xfId="2" builtinId="3"/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2</xdr:col>
      <xdr:colOff>1371600</xdr:colOff>
      <xdr:row>7</xdr:row>
      <xdr:rowOff>152400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90500"/>
          <a:ext cx="1981200" cy="1295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504825</xdr:colOff>
      <xdr:row>0</xdr:row>
      <xdr:rowOff>152400</xdr:rowOff>
    </xdr:from>
    <xdr:to>
      <xdr:col>7</xdr:col>
      <xdr:colOff>1104900</xdr:colOff>
      <xdr:row>6</xdr:row>
      <xdr:rowOff>47625</xdr:rowOff>
    </xdr:to>
    <xdr:grpSp>
      <xdr:nvGrpSpPr>
        <xdr:cNvPr id="1038" name="Group 1"/>
        <xdr:cNvGrpSpPr>
          <a:grpSpLocks/>
        </xdr:cNvGrpSpPr>
      </xdr:nvGrpSpPr>
      <xdr:grpSpPr bwMode="auto">
        <a:xfrm>
          <a:off x="4695825" y="152400"/>
          <a:ext cx="2919205" cy="1038225"/>
          <a:chOff x="0" y="0"/>
          <a:chExt cx="23241" cy="10382"/>
        </a:xfrm>
      </xdr:grpSpPr>
      <xdr:pic>
        <xdr:nvPicPr>
          <xdr:cNvPr id="16" name="Picture 8"/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953" y="0"/>
            <a:ext cx="13811" cy="6381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1039" name="TextBox 5"/>
          <xdr:cNvSpPr txBox="1">
            <a:spLocks noChangeArrowheads="1"/>
          </xdr:cNvSpPr>
        </xdr:nvSpPr>
        <xdr:spPr bwMode="auto">
          <a:xfrm>
            <a:off x="0" y="6667"/>
            <a:ext cx="23241" cy="37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ctr" rtl="0">
              <a:lnSpc>
                <a:spcPts val="900"/>
              </a:lnSpc>
              <a:defRPr sz="1000"/>
            </a:pPr>
            <a:r>
              <a:rPr lang="en-US" sz="900" b="0" i="0" u="none" strike="noStrike" baseline="0">
                <a:solidFill>
                  <a:srgbClr val="000000"/>
                </a:solidFill>
                <a:latin typeface="Candara"/>
              </a:rPr>
              <a:t>МИНИСТЕРСТВО НА ЗЕМЕДЕЛИЕТО, ХРАНИТЕ И ГОРИТЕ</a:t>
            </a:r>
            <a:endParaRPr lang="en-US" sz="1100" b="0" i="0" u="none" strike="noStrike" baseline="0">
              <a:solidFill>
                <a:srgbClr val="000000"/>
              </a:solidFill>
              <a:latin typeface="Calibri"/>
              <a:cs typeface="Calibri"/>
            </a:endParaRPr>
          </a:p>
          <a:p>
            <a:pPr algn="l" rtl="0">
              <a:lnSpc>
                <a:spcPts val="1100"/>
              </a:lnSpc>
              <a:defRPr sz="1000"/>
            </a:pPr>
            <a:r>
              <a:rPr lang="en-US" sz="1100" b="0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 </a:t>
            </a:r>
          </a:p>
        </xdr:txBody>
      </xdr:sp>
    </xdr:grpSp>
    <xdr:clientData/>
  </xdr:twoCellAnchor>
  <xdr:twoCellAnchor>
    <xdr:from>
      <xdr:col>10</xdr:col>
      <xdr:colOff>333375</xdr:colOff>
      <xdr:row>1</xdr:row>
      <xdr:rowOff>9525</xdr:rowOff>
    </xdr:from>
    <xdr:to>
      <xdr:col>15</xdr:col>
      <xdr:colOff>47625</xdr:colOff>
      <xdr:row>5</xdr:row>
      <xdr:rowOff>142875</xdr:rowOff>
    </xdr:to>
    <xdr:pic>
      <xdr:nvPicPr>
        <xdr:cNvPr id="19" name="Picture 9" descr="logo-bg-right-no-back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90" t="14172" r="17583" b="11024"/>
        <a:stretch>
          <a:fillRect/>
        </a:stretch>
      </xdr:blipFill>
      <xdr:spPr bwMode="auto">
        <a:xfrm>
          <a:off x="8343900" y="200025"/>
          <a:ext cx="2219325" cy="895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S44"/>
  <sheetViews>
    <sheetView tabSelected="1" view="pageBreakPreview" zoomScale="115" zoomScaleNormal="100" zoomScaleSheetLayoutView="115" workbookViewId="0">
      <selection activeCell="I14" sqref="I14:I15"/>
    </sheetView>
  </sheetViews>
  <sheetFormatPr defaultRowHeight="15" x14ac:dyDescent="0.25"/>
  <cols>
    <col min="1" max="1" width="4.28515625" customWidth="1"/>
    <col min="2" max="2" width="15.28515625" customWidth="1"/>
    <col min="3" max="3" width="26.85546875" customWidth="1"/>
    <col min="4" max="4" width="9.5703125" customWidth="1"/>
    <col min="5" max="5" width="6.85546875" customWidth="1"/>
    <col min="6" max="6" width="14" customWidth="1"/>
    <col min="7" max="7" width="20.7109375" customWidth="1"/>
    <col min="8" max="8" width="23.7109375" customWidth="1"/>
    <col min="9" max="9" width="22.85546875" customWidth="1"/>
    <col min="10" max="10" width="6.5703125" customWidth="1"/>
    <col min="11" max="11" width="7.85546875" customWidth="1"/>
    <col min="13" max="13" width="10.28515625" customWidth="1"/>
    <col min="14" max="14" width="4.7109375" customWidth="1"/>
    <col min="15" max="15" width="12" customWidth="1"/>
    <col min="16" max="16" width="11" customWidth="1"/>
    <col min="17" max="17" width="17.5703125" customWidth="1"/>
    <col min="19" max="19" width="13.85546875" customWidth="1"/>
  </cols>
  <sheetData>
    <row r="10" spans="1:16" x14ac:dyDescent="0.25">
      <c r="A10" s="10" t="s">
        <v>39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</row>
    <row r="11" spans="1:16" x14ac:dyDescent="0.25">
      <c r="A11" s="11" t="s">
        <v>30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</row>
    <row r="12" spans="1:16" ht="44.25" customHeight="1" x14ac:dyDescent="0.25">
      <c r="A12" s="35"/>
      <c r="B12" s="4"/>
      <c r="C12" s="34"/>
      <c r="D12" s="34"/>
      <c r="E12" s="34"/>
      <c r="F12" s="48" t="s">
        <v>121</v>
      </c>
      <c r="G12" s="48"/>
      <c r="H12" s="48"/>
      <c r="I12" s="48"/>
      <c r="J12" s="34"/>
      <c r="K12" s="34"/>
      <c r="L12" s="34"/>
      <c r="M12" s="34"/>
      <c r="N12" s="10"/>
      <c r="O12" s="10"/>
      <c r="P12" s="10"/>
    </row>
    <row r="13" spans="1:16" ht="15.75" thickBot="1" x14ac:dyDescent="0.3">
      <c r="A13" s="9"/>
    </row>
    <row r="14" spans="1:16" ht="119.25" customHeight="1" x14ac:dyDescent="0.25">
      <c r="A14" s="56" t="s">
        <v>0</v>
      </c>
      <c r="B14" s="54" t="s">
        <v>1</v>
      </c>
      <c r="C14" s="54" t="s">
        <v>40</v>
      </c>
      <c r="D14" s="54" t="s">
        <v>2</v>
      </c>
      <c r="E14" s="54" t="s">
        <v>41</v>
      </c>
      <c r="F14" s="54" t="s">
        <v>3</v>
      </c>
      <c r="G14" s="54" t="s">
        <v>4</v>
      </c>
      <c r="H14" s="54" t="s">
        <v>5</v>
      </c>
      <c r="I14" s="54" t="s">
        <v>6</v>
      </c>
      <c r="J14" s="13" t="s">
        <v>7</v>
      </c>
      <c r="K14" s="54" t="s">
        <v>42</v>
      </c>
      <c r="L14" s="54" t="s">
        <v>43</v>
      </c>
      <c r="M14" s="54" t="s">
        <v>44</v>
      </c>
      <c r="N14" s="58"/>
      <c r="O14" s="54" t="s">
        <v>45</v>
      </c>
      <c r="P14" s="59"/>
    </row>
    <row r="15" spans="1:16" ht="96" customHeight="1" x14ac:dyDescent="0.25">
      <c r="A15" s="57"/>
      <c r="B15" s="55"/>
      <c r="C15" s="55"/>
      <c r="D15" s="55"/>
      <c r="E15" s="55"/>
      <c r="F15" s="55"/>
      <c r="G15" s="55"/>
      <c r="H15" s="55"/>
      <c r="I15" s="55"/>
      <c r="J15" s="7" t="s">
        <v>8</v>
      </c>
      <c r="K15" s="55"/>
      <c r="L15" s="55"/>
      <c r="M15" s="7" t="s">
        <v>46</v>
      </c>
      <c r="N15" s="7" t="s">
        <v>47</v>
      </c>
      <c r="O15" s="7" t="s">
        <v>9</v>
      </c>
      <c r="P15" s="8" t="s">
        <v>10</v>
      </c>
    </row>
    <row r="16" spans="1:16" ht="24" customHeight="1" x14ac:dyDescent="0.25">
      <c r="A16" s="51" t="s">
        <v>11</v>
      </c>
      <c r="B16" s="52"/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3"/>
    </row>
    <row r="17" spans="1:19" ht="167.25" customHeight="1" x14ac:dyDescent="0.25">
      <c r="A17" s="5">
        <v>1</v>
      </c>
      <c r="B17" s="14" t="s">
        <v>12</v>
      </c>
      <c r="C17" s="14" t="s">
        <v>13</v>
      </c>
      <c r="D17" s="14" t="s">
        <v>14</v>
      </c>
      <c r="E17" s="14" t="s">
        <v>15</v>
      </c>
      <c r="F17" s="15" t="s">
        <v>93</v>
      </c>
      <c r="G17" s="14" t="s">
        <v>82</v>
      </c>
      <c r="H17" s="14" t="s">
        <v>16</v>
      </c>
      <c r="I17" s="14" t="s">
        <v>17</v>
      </c>
      <c r="J17" s="16">
        <v>0.5</v>
      </c>
      <c r="K17" s="14" t="s">
        <v>18</v>
      </c>
      <c r="L17" s="14" t="s">
        <v>19</v>
      </c>
      <c r="M17" s="14" t="s">
        <v>20</v>
      </c>
      <c r="N17" s="14" t="s">
        <v>20</v>
      </c>
      <c r="O17" s="17">
        <v>3000</v>
      </c>
      <c r="P17" s="18">
        <v>146687</v>
      </c>
    </row>
    <row r="18" spans="1:19" ht="136.5" customHeight="1" x14ac:dyDescent="0.25">
      <c r="A18" s="5">
        <v>2</v>
      </c>
      <c r="B18" s="14" t="s">
        <v>21</v>
      </c>
      <c r="C18" s="14" t="s">
        <v>22</v>
      </c>
      <c r="D18" s="14" t="s">
        <v>14</v>
      </c>
      <c r="E18" s="14" t="s">
        <v>15</v>
      </c>
      <c r="F18" s="15" t="s">
        <v>94</v>
      </c>
      <c r="G18" s="14" t="s">
        <v>83</v>
      </c>
      <c r="H18" s="14" t="s">
        <v>23</v>
      </c>
      <c r="I18" s="14" t="s">
        <v>24</v>
      </c>
      <c r="J18" s="14" t="s">
        <v>25</v>
      </c>
      <c r="K18" s="14" t="s">
        <v>52</v>
      </c>
      <c r="L18" s="14" t="s">
        <v>19</v>
      </c>
      <c r="M18" s="14" t="s">
        <v>20</v>
      </c>
      <c r="N18" s="14" t="s">
        <v>20</v>
      </c>
      <c r="O18" s="14" t="s">
        <v>20</v>
      </c>
      <c r="P18" s="18">
        <v>10000</v>
      </c>
    </row>
    <row r="19" spans="1:19" ht="180" customHeight="1" x14ac:dyDescent="0.25">
      <c r="A19" s="23">
        <v>3</v>
      </c>
      <c r="B19" s="19" t="s">
        <v>54</v>
      </c>
      <c r="C19" s="19" t="s">
        <v>55</v>
      </c>
      <c r="D19" s="19" t="s">
        <v>14</v>
      </c>
      <c r="E19" s="19" t="s">
        <v>15</v>
      </c>
      <c r="F19" s="20">
        <v>260454.14</v>
      </c>
      <c r="G19" s="19" t="s">
        <v>88</v>
      </c>
      <c r="H19" s="19" t="s">
        <v>56</v>
      </c>
      <c r="I19" s="19" t="s">
        <v>57</v>
      </c>
      <c r="J19" s="19" t="s">
        <v>25</v>
      </c>
      <c r="K19" s="19" t="s">
        <v>58</v>
      </c>
      <c r="L19" s="19" t="s">
        <v>19</v>
      </c>
      <c r="M19" s="19" t="s">
        <v>20</v>
      </c>
      <c r="N19" s="19" t="s">
        <v>20</v>
      </c>
      <c r="O19" s="21">
        <v>2000</v>
      </c>
      <c r="P19" s="22">
        <v>20000</v>
      </c>
    </row>
    <row r="20" spans="1:19" s="36" customFormat="1" ht="180" customHeight="1" x14ac:dyDescent="0.25">
      <c r="A20" s="23">
        <v>4</v>
      </c>
      <c r="B20" s="19" t="s">
        <v>101</v>
      </c>
      <c r="C20" s="19" t="s">
        <v>102</v>
      </c>
      <c r="D20" s="19" t="s">
        <v>14</v>
      </c>
      <c r="E20" s="19" t="s">
        <v>15</v>
      </c>
      <c r="F20" s="20">
        <v>2039095.7</v>
      </c>
      <c r="G20" s="19" t="s">
        <v>104</v>
      </c>
      <c r="H20" s="19" t="s">
        <v>105</v>
      </c>
      <c r="I20" s="19" t="s">
        <v>103</v>
      </c>
      <c r="J20" s="24">
        <v>1</v>
      </c>
      <c r="K20" s="19" t="s">
        <v>53</v>
      </c>
      <c r="L20" s="19" t="s">
        <v>97</v>
      </c>
      <c r="M20" s="19" t="s">
        <v>20</v>
      </c>
      <c r="N20" s="19" t="s">
        <v>20</v>
      </c>
      <c r="O20" s="21" t="s">
        <v>103</v>
      </c>
      <c r="P20" s="22">
        <v>80000</v>
      </c>
      <c r="Q20" s="19"/>
    </row>
    <row r="21" spans="1:19" ht="272.25" customHeight="1" x14ac:dyDescent="0.25">
      <c r="A21" s="23">
        <v>5</v>
      </c>
      <c r="B21" s="19" t="s">
        <v>59</v>
      </c>
      <c r="C21" s="19" t="s">
        <v>60</v>
      </c>
      <c r="D21" s="19" t="s">
        <v>14</v>
      </c>
      <c r="E21" s="19" t="s">
        <v>15</v>
      </c>
      <c r="F21" s="20">
        <v>1446811.76</v>
      </c>
      <c r="G21" s="19" t="s">
        <v>87</v>
      </c>
      <c r="H21" s="19" t="s">
        <v>78</v>
      </c>
      <c r="I21" s="19" t="s">
        <v>80</v>
      </c>
      <c r="J21" s="19" t="s">
        <v>61</v>
      </c>
      <c r="K21" s="19" t="s">
        <v>62</v>
      </c>
      <c r="L21" s="19" t="s">
        <v>19</v>
      </c>
      <c r="M21" s="19" t="s">
        <v>20</v>
      </c>
      <c r="N21" s="19" t="s">
        <v>20</v>
      </c>
      <c r="O21" s="21">
        <v>30000</v>
      </c>
      <c r="P21" s="21">
        <v>200000</v>
      </c>
    </row>
    <row r="22" spans="1:19" ht="349.5" customHeight="1" x14ac:dyDescent="0.25">
      <c r="A22" s="23">
        <v>6</v>
      </c>
      <c r="B22" s="19" t="s">
        <v>63</v>
      </c>
      <c r="C22" s="19" t="s">
        <v>64</v>
      </c>
      <c r="D22" s="32" t="s">
        <v>14</v>
      </c>
      <c r="E22" s="32" t="s">
        <v>15</v>
      </c>
      <c r="F22" s="45" t="s">
        <v>111</v>
      </c>
      <c r="G22" s="32" t="s">
        <v>65</v>
      </c>
      <c r="H22" s="32" t="s">
        <v>66</v>
      </c>
      <c r="I22" s="32" t="s">
        <v>67</v>
      </c>
      <c r="J22" s="19" t="s">
        <v>68</v>
      </c>
      <c r="K22" s="41" t="s">
        <v>112</v>
      </c>
      <c r="L22" s="32" t="s">
        <v>19</v>
      </c>
      <c r="M22" s="32" t="s">
        <v>20</v>
      </c>
      <c r="N22" s="32" t="s">
        <v>20</v>
      </c>
      <c r="O22" s="21" t="s">
        <v>113</v>
      </c>
      <c r="P22" s="21" t="s">
        <v>114</v>
      </c>
    </row>
    <row r="23" spans="1:19" ht="34.5" customHeight="1" x14ac:dyDescent="0.25">
      <c r="A23" s="62" t="s">
        <v>26</v>
      </c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4"/>
    </row>
    <row r="24" spans="1:19" ht="108" x14ac:dyDescent="0.25">
      <c r="A24" s="6">
        <v>7</v>
      </c>
      <c r="B24" s="3" t="s">
        <v>48</v>
      </c>
      <c r="C24" s="3" t="s">
        <v>89</v>
      </c>
      <c r="D24" s="3" t="s">
        <v>14</v>
      </c>
      <c r="E24" s="3" t="s">
        <v>15</v>
      </c>
      <c r="F24" s="15">
        <v>500000</v>
      </c>
      <c r="G24" s="3" t="s">
        <v>85</v>
      </c>
      <c r="H24" s="3" t="s">
        <v>79</v>
      </c>
      <c r="I24" s="3" t="s">
        <v>50</v>
      </c>
      <c r="J24" s="43">
        <v>0.5</v>
      </c>
      <c r="K24" s="14" t="s">
        <v>52</v>
      </c>
      <c r="L24" s="3" t="s">
        <v>19</v>
      </c>
      <c r="M24" s="3" t="s">
        <v>51</v>
      </c>
      <c r="N24" s="3" t="s">
        <v>20</v>
      </c>
      <c r="O24" s="1">
        <v>3000</v>
      </c>
      <c r="P24" s="2">
        <v>48895</v>
      </c>
    </row>
    <row r="25" spans="1:19" s="36" customFormat="1" ht="108" x14ac:dyDescent="0.25">
      <c r="A25" s="29">
        <v>8</v>
      </c>
      <c r="B25" s="14" t="s">
        <v>48</v>
      </c>
      <c r="C25" s="14" t="s">
        <v>89</v>
      </c>
      <c r="D25" s="14" t="s">
        <v>14</v>
      </c>
      <c r="E25" s="14" t="s">
        <v>15</v>
      </c>
      <c r="F25" s="15">
        <v>500000</v>
      </c>
      <c r="G25" s="14" t="s">
        <v>85</v>
      </c>
      <c r="H25" s="14" t="s">
        <v>79</v>
      </c>
      <c r="I25" s="14" t="s">
        <v>50</v>
      </c>
      <c r="J25" s="46">
        <v>0.5</v>
      </c>
      <c r="K25" s="14" t="s">
        <v>109</v>
      </c>
      <c r="L25" s="14" t="s">
        <v>19</v>
      </c>
      <c r="M25" s="14" t="s">
        <v>51</v>
      </c>
      <c r="N25" s="14" t="s">
        <v>20</v>
      </c>
      <c r="O25" s="17">
        <v>3000</v>
      </c>
      <c r="P25" s="18">
        <v>48895</v>
      </c>
    </row>
    <row r="26" spans="1:19" ht="344.25" customHeight="1" x14ac:dyDescent="0.25">
      <c r="A26" s="29">
        <v>9</v>
      </c>
      <c r="B26" s="19" t="s">
        <v>116</v>
      </c>
      <c r="C26" s="19" t="s">
        <v>49</v>
      </c>
      <c r="D26" s="19" t="s">
        <v>14</v>
      </c>
      <c r="E26" s="19" t="s">
        <v>15</v>
      </c>
      <c r="F26" s="47" t="s">
        <v>117</v>
      </c>
      <c r="G26" s="19" t="s">
        <v>84</v>
      </c>
      <c r="H26" s="19" t="s">
        <v>81</v>
      </c>
      <c r="I26" s="19" t="s">
        <v>67</v>
      </c>
      <c r="J26" s="24">
        <v>0.5</v>
      </c>
      <c r="K26" s="19" t="s">
        <v>115</v>
      </c>
      <c r="L26" s="19" t="s">
        <v>19</v>
      </c>
      <c r="M26" s="19" t="s">
        <v>20</v>
      </c>
      <c r="N26" s="19" t="s">
        <v>20</v>
      </c>
      <c r="O26" s="21">
        <v>30000</v>
      </c>
      <c r="P26" s="44">
        <v>550000</v>
      </c>
      <c r="S26" s="42"/>
    </row>
    <row r="27" spans="1:19" s="36" customFormat="1" ht="180" x14ac:dyDescent="0.25">
      <c r="A27" s="29">
        <v>10</v>
      </c>
      <c r="B27" s="25" t="s">
        <v>106</v>
      </c>
      <c r="C27" s="25" t="s">
        <v>108</v>
      </c>
      <c r="D27" s="25" t="s">
        <v>14</v>
      </c>
      <c r="E27" s="25" t="s">
        <v>28</v>
      </c>
      <c r="F27" s="26">
        <v>10503348.65</v>
      </c>
      <c r="G27" s="25" t="s">
        <v>107</v>
      </c>
      <c r="H27" s="25" t="s">
        <v>99</v>
      </c>
      <c r="I27" s="25" t="s">
        <v>100</v>
      </c>
      <c r="J27" s="27">
        <v>1</v>
      </c>
      <c r="K27" s="25" t="s">
        <v>53</v>
      </c>
      <c r="L27" s="25" t="s">
        <v>120</v>
      </c>
      <c r="M27" s="25" t="s">
        <v>20</v>
      </c>
      <c r="N27" s="25" t="s">
        <v>20</v>
      </c>
      <c r="O27" s="28">
        <v>2000</v>
      </c>
      <c r="P27" s="21">
        <v>80000</v>
      </c>
      <c r="Q27" s="19"/>
    </row>
    <row r="28" spans="1:19" x14ac:dyDescent="0.25">
      <c r="A28" s="29"/>
      <c r="B28" s="25"/>
      <c r="C28" s="25"/>
      <c r="D28" s="25"/>
      <c r="E28" s="25"/>
      <c r="F28" s="26"/>
      <c r="G28" s="25"/>
      <c r="H28" s="25"/>
      <c r="I28" s="25"/>
      <c r="J28" s="27"/>
      <c r="K28" s="25"/>
      <c r="L28" s="25"/>
      <c r="M28" s="25"/>
      <c r="N28" s="25"/>
      <c r="O28" s="28"/>
      <c r="P28" s="33"/>
    </row>
    <row r="29" spans="1:19" ht="24.75" customHeight="1" x14ac:dyDescent="0.25">
      <c r="A29" s="65"/>
      <c r="B29" s="63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6"/>
    </row>
    <row r="30" spans="1:19" ht="274.5" customHeight="1" x14ac:dyDescent="0.25">
      <c r="A30" s="30">
        <v>11</v>
      </c>
      <c r="B30" s="25" t="s">
        <v>69</v>
      </c>
      <c r="C30" s="25" t="s">
        <v>70</v>
      </c>
      <c r="D30" s="25" t="s">
        <v>14</v>
      </c>
      <c r="E30" s="25" t="s">
        <v>71</v>
      </c>
      <c r="F30" s="26">
        <v>123329.84</v>
      </c>
      <c r="G30" s="25" t="s">
        <v>90</v>
      </c>
      <c r="H30" s="25" t="s">
        <v>91</v>
      </c>
      <c r="I30" s="25" t="s">
        <v>27</v>
      </c>
      <c r="J30" s="27">
        <v>1</v>
      </c>
      <c r="K30" s="25" t="s">
        <v>74</v>
      </c>
      <c r="L30" s="25" t="s">
        <v>19</v>
      </c>
      <c r="M30" s="25" t="s">
        <v>20</v>
      </c>
      <c r="N30" s="25" t="s">
        <v>20</v>
      </c>
      <c r="O30" s="28" t="s">
        <v>72</v>
      </c>
      <c r="P30" s="28" t="s">
        <v>73</v>
      </c>
    </row>
    <row r="31" spans="1:19" ht="180" customHeight="1" x14ac:dyDescent="0.25">
      <c r="A31" s="30">
        <v>12</v>
      </c>
      <c r="B31" s="19" t="s">
        <v>86</v>
      </c>
      <c r="C31" s="19" t="s">
        <v>75</v>
      </c>
      <c r="D31" s="19" t="s">
        <v>14</v>
      </c>
      <c r="E31" s="19" t="s">
        <v>15</v>
      </c>
      <c r="F31" s="20" t="s">
        <v>119</v>
      </c>
      <c r="G31" s="19" t="s">
        <v>76</v>
      </c>
      <c r="H31" s="19" t="s">
        <v>77</v>
      </c>
      <c r="I31" s="19" t="s">
        <v>67</v>
      </c>
      <c r="J31" s="24">
        <v>0.5</v>
      </c>
      <c r="K31" s="19" t="s">
        <v>118</v>
      </c>
      <c r="L31" s="19" t="s">
        <v>19</v>
      </c>
      <c r="M31" s="19" t="s">
        <v>20</v>
      </c>
      <c r="N31" s="19" t="s">
        <v>20</v>
      </c>
      <c r="O31" s="21">
        <v>20000</v>
      </c>
      <c r="P31" s="21">
        <v>1000000</v>
      </c>
    </row>
    <row r="32" spans="1:19" s="36" customFormat="1" ht="180" customHeight="1" x14ac:dyDescent="0.25">
      <c r="A32" s="30">
        <v>13</v>
      </c>
      <c r="B32" s="19" t="s">
        <v>96</v>
      </c>
      <c r="C32" s="19" t="s">
        <v>98</v>
      </c>
      <c r="D32" s="19" t="s">
        <v>14</v>
      </c>
      <c r="E32" s="19" t="s">
        <v>15</v>
      </c>
      <c r="F32" s="20">
        <v>4785625.22</v>
      </c>
      <c r="G32" s="25" t="s">
        <v>107</v>
      </c>
      <c r="H32" s="19" t="s">
        <v>99</v>
      </c>
      <c r="I32" s="37" t="s">
        <v>100</v>
      </c>
      <c r="J32" s="24">
        <v>1</v>
      </c>
      <c r="K32" s="19" t="s">
        <v>110</v>
      </c>
      <c r="L32" s="19" t="s">
        <v>120</v>
      </c>
      <c r="M32" s="19" t="s">
        <v>20</v>
      </c>
      <c r="N32" s="19" t="s">
        <v>20</v>
      </c>
      <c r="O32" s="21">
        <v>2000</v>
      </c>
      <c r="P32" s="21">
        <v>80000</v>
      </c>
    </row>
    <row r="33" spans="1:16" ht="33.75" customHeight="1" x14ac:dyDescent="0.25">
      <c r="A33" s="30"/>
      <c r="B33" s="67" t="s">
        <v>92</v>
      </c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9"/>
    </row>
    <row r="34" spans="1:16" ht="33.75" customHeight="1" x14ac:dyDescent="0.25">
      <c r="A34" s="31"/>
      <c r="B34" s="70" t="s">
        <v>95</v>
      </c>
      <c r="C34" s="70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</row>
    <row r="35" spans="1:16" x14ac:dyDescent="0.25">
      <c r="A35" s="60" t="s">
        <v>29</v>
      </c>
      <c r="B35" s="61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</row>
    <row r="36" spans="1:16" ht="23.25" customHeight="1" x14ac:dyDescent="0.25">
      <c r="A36" s="49" t="s">
        <v>31</v>
      </c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</row>
    <row r="37" spans="1:16" x14ac:dyDescent="0.25">
      <c r="A37" s="49" t="s">
        <v>37</v>
      </c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</row>
    <row r="38" spans="1:16" x14ac:dyDescent="0.25">
      <c r="A38" s="49" t="s">
        <v>32</v>
      </c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</row>
    <row r="39" spans="1:16" x14ac:dyDescent="0.25">
      <c r="A39" s="49" t="s">
        <v>33</v>
      </c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</row>
    <row r="40" spans="1:16" x14ac:dyDescent="0.25">
      <c r="A40" s="49" t="s">
        <v>34</v>
      </c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</row>
    <row r="41" spans="1:16" x14ac:dyDescent="0.25">
      <c r="A41" s="49" t="s">
        <v>35</v>
      </c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</row>
    <row r="42" spans="1:16" x14ac:dyDescent="0.25">
      <c r="A42" s="49" t="s">
        <v>36</v>
      </c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</row>
    <row r="43" spans="1:16" ht="30" customHeight="1" x14ac:dyDescent="0.25">
      <c r="A43" s="49" t="s">
        <v>38</v>
      </c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</row>
    <row r="44" spans="1:16" x14ac:dyDescent="0.25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</row>
  </sheetData>
  <mergeCells count="28">
    <mergeCell ref="A38:P38"/>
    <mergeCell ref="A39:P39"/>
    <mergeCell ref="A40:P40"/>
    <mergeCell ref="M14:N14"/>
    <mergeCell ref="O14:P14"/>
    <mergeCell ref="E14:E15"/>
    <mergeCell ref="F14:F15"/>
    <mergeCell ref="A35:P35"/>
    <mergeCell ref="A23:P23"/>
    <mergeCell ref="A29:P29"/>
    <mergeCell ref="B33:P33"/>
    <mergeCell ref="B34:P34"/>
    <mergeCell ref="F12:I12"/>
    <mergeCell ref="A41:P41"/>
    <mergeCell ref="A42:P42"/>
    <mergeCell ref="A43:P43"/>
    <mergeCell ref="A16:P16"/>
    <mergeCell ref="G14:G15"/>
    <mergeCell ref="H14:H15"/>
    <mergeCell ref="I14:I15"/>
    <mergeCell ref="K14:K15"/>
    <mergeCell ref="L14:L15"/>
    <mergeCell ref="A14:A15"/>
    <mergeCell ref="B14:B15"/>
    <mergeCell ref="C14:C15"/>
    <mergeCell ref="D14:D15"/>
    <mergeCell ref="A36:P36"/>
    <mergeCell ref="A37:P37"/>
  </mergeCells>
  <hyperlinks>
    <hyperlink ref="K14" location="_ftn3" display="_ftn3"/>
  </hyperlinks>
  <pageMargins left="0.11811023622047245" right="0.11811023622047245" top="0.35433070866141736" bottom="0.35433070866141736" header="0.31496062992125984" footer="0.31496062992125984"/>
  <pageSetup paperSize="9" scale="54" orientation="landscape" r:id="rId1"/>
  <rowBreaks count="1" manualBreakCount="1">
    <brk id="27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topLeftCell="A7" workbookViewId="0">
      <selection activeCell="I10" sqref="I10"/>
    </sheetView>
  </sheetViews>
  <sheetFormatPr defaultRowHeight="15" x14ac:dyDescent="0.25"/>
  <cols>
    <col min="1" max="1" width="15.140625" customWidth="1"/>
    <col min="2" max="2" width="14.7109375" customWidth="1"/>
    <col min="3" max="3" width="14.42578125" customWidth="1"/>
    <col min="5" max="5" width="24.85546875" customWidth="1"/>
    <col min="9" max="9" width="14.140625" customWidth="1"/>
  </cols>
  <sheetData>
    <row r="1" spans="1:9" x14ac:dyDescent="0.25">
      <c r="A1" s="38">
        <v>439435.7</v>
      </c>
      <c r="B1" s="38">
        <v>439435.7</v>
      </c>
      <c r="C1">
        <v>0</v>
      </c>
      <c r="E1" s="39">
        <v>4785625.22</v>
      </c>
    </row>
    <row r="2" spans="1:9" x14ac:dyDescent="0.25">
      <c r="A2" s="38">
        <v>74723.5</v>
      </c>
      <c r="B2" s="38">
        <v>74723.5</v>
      </c>
      <c r="C2">
        <v>0</v>
      </c>
      <c r="E2">
        <v>10503348.65</v>
      </c>
    </row>
    <row r="3" spans="1:9" x14ac:dyDescent="0.25">
      <c r="A3">
        <v>260454.14</v>
      </c>
      <c r="B3">
        <v>260454.14</v>
      </c>
      <c r="C3">
        <v>0</v>
      </c>
      <c r="E3">
        <v>2039095.7</v>
      </c>
    </row>
    <row r="4" spans="1:9" x14ac:dyDescent="0.25">
      <c r="A4">
        <v>2039095.7</v>
      </c>
      <c r="B4" s="40">
        <v>0</v>
      </c>
      <c r="C4">
        <v>0</v>
      </c>
      <c r="E4">
        <f>SUM(E1:E3)</f>
        <v>17328069.57</v>
      </c>
    </row>
    <row r="5" spans="1:9" x14ac:dyDescent="0.25">
      <c r="A5">
        <v>1446811.76</v>
      </c>
      <c r="B5">
        <v>1446811.76</v>
      </c>
      <c r="C5">
        <v>0</v>
      </c>
    </row>
    <row r="6" spans="1:9" x14ac:dyDescent="0.25">
      <c r="A6">
        <v>3553298.98</v>
      </c>
      <c r="B6">
        <v>0</v>
      </c>
      <c r="C6">
        <v>3553298.98</v>
      </c>
    </row>
    <row r="7" spans="1:9" x14ac:dyDescent="0.25">
      <c r="A7">
        <v>500000</v>
      </c>
      <c r="B7">
        <v>500000</v>
      </c>
      <c r="C7">
        <v>0</v>
      </c>
      <c r="I7">
        <v>6536469.5999999996</v>
      </c>
    </row>
    <row r="8" spans="1:9" x14ac:dyDescent="0.25">
      <c r="A8">
        <v>6036469.5999999996</v>
      </c>
      <c r="B8">
        <v>0</v>
      </c>
      <c r="C8">
        <v>6036469.5999999996</v>
      </c>
      <c r="I8">
        <v>550000</v>
      </c>
    </row>
    <row r="9" spans="1:9" x14ac:dyDescent="0.25">
      <c r="A9">
        <v>4281593.0999999996</v>
      </c>
      <c r="B9">
        <v>0</v>
      </c>
      <c r="C9">
        <v>4281593.0999999996</v>
      </c>
      <c r="I9">
        <v>500000</v>
      </c>
    </row>
    <row r="10" spans="1:9" x14ac:dyDescent="0.25">
      <c r="A10">
        <v>10503348.65</v>
      </c>
      <c r="B10" s="40">
        <v>0</v>
      </c>
      <c r="C10">
        <v>0</v>
      </c>
      <c r="I10">
        <f>I7-I8-I9</f>
        <v>5486469.5999999996</v>
      </c>
    </row>
    <row r="11" spans="1:9" x14ac:dyDescent="0.25">
      <c r="A11">
        <v>123329.84</v>
      </c>
      <c r="B11">
        <v>123329.84</v>
      </c>
      <c r="C11">
        <v>0</v>
      </c>
    </row>
    <row r="12" spans="1:9" x14ac:dyDescent="0.25">
      <c r="A12">
        <v>6234905.7599999998</v>
      </c>
      <c r="B12">
        <v>0</v>
      </c>
      <c r="C12">
        <v>6234905.7599999998</v>
      </c>
    </row>
    <row r="13" spans="1:9" x14ac:dyDescent="0.25">
      <c r="A13">
        <v>4785625.22</v>
      </c>
      <c r="B13" s="40">
        <v>0</v>
      </c>
      <c r="C13">
        <v>0</v>
      </c>
    </row>
    <row r="14" spans="1:9" x14ac:dyDescent="0.25">
      <c r="A14">
        <v>1515745.97</v>
      </c>
      <c r="B14">
        <v>0</v>
      </c>
      <c r="C14">
        <v>1515745.97</v>
      </c>
    </row>
    <row r="15" spans="1:9" x14ac:dyDescent="0.25">
      <c r="A15">
        <f>SUM(A1:A14)</f>
        <v>41794837.919999994</v>
      </c>
      <c r="B15">
        <v>0</v>
      </c>
    </row>
    <row r="16" spans="1:9" x14ac:dyDescent="0.25">
      <c r="C16">
        <f>SUM(C1:C15)</f>
        <v>21622013.409999996</v>
      </c>
    </row>
    <row r="18" spans="2:5" x14ac:dyDescent="0.25">
      <c r="B18">
        <f>SUM(B1:B15)</f>
        <v>2844754.94</v>
      </c>
      <c r="C18">
        <v>3031490.61</v>
      </c>
      <c r="D18">
        <f>SUM(B18:C18)</f>
        <v>5876245.5499999998</v>
      </c>
    </row>
    <row r="23" spans="2:5" x14ac:dyDescent="0.25">
      <c r="D23">
        <f>C8+C9+C12+C14</f>
        <v>18068714.43</v>
      </c>
      <c r="E23">
        <v>3031490.61</v>
      </c>
    </row>
    <row r="24" spans="2:5" x14ac:dyDescent="0.25">
      <c r="E24">
        <v>41794837.920000002</v>
      </c>
    </row>
    <row r="25" spans="2:5" x14ac:dyDescent="0.25">
      <c r="E25">
        <f>SUM(E23:E24)</f>
        <v>44826328.530000001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10</vt:i4>
      </vt:variant>
    </vt:vector>
  </HeadingPairs>
  <TitlesOfParts>
    <vt:vector size="13" baseType="lpstr">
      <vt:lpstr>Sheet1</vt:lpstr>
      <vt:lpstr>Sheet2</vt:lpstr>
      <vt:lpstr>Sheet3</vt:lpstr>
      <vt:lpstr>Sheet1!_ftn1</vt:lpstr>
      <vt:lpstr>Sheet1!_ftn4</vt:lpstr>
      <vt:lpstr>Sheet1!_ftnref1</vt:lpstr>
      <vt:lpstr>Sheet1!_ftnref2</vt:lpstr>
      <vt:lpstr>Sheet1!_ftnref3</vt:lpstr>
      <vt:lpstr>Sheet1!_ftnref4</vt:lpstr>
      <vt:lpstr>Sheet1!_ftnref5</vt:lpstr>
      <vt:lpstr>Sheet1!_ftnref6</vt:lpstr>
      <vt:lpstr>Sheet1!_ftnref7</vt:lpstr>
      <vt:lpstr>Sheet1!_ftnref8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Aleksieva</dc:creator>
  <cp:lastModifiedBy>Zahari Tabakov</cp:lastModifiedBy>
  <cp:lastPrinted>2020-06-03T10:14:08Z</cp:lastPrinted>
  <dcterms:created xsi:type="dcterms:W3CDTF">2019-10-23T14:02:02Z</dcterms:created>
  <dcterms:modified xsi:type="dcterms:W3CDTF">2020-10-13T10:46:46Z</dcterms:modified>
</cp:coreProperties>
</file>